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epis_11_3_19\Documents\PODJETJA POSREDNISTVO\OBCINA MEDVODE\RAZPIS\"/>
    </mc:Choice>
  </mc:AlternateContent>
  <xr:revisionPtr revIDLastSave="0" documentId="13_ncr:1_{3C1FDFFF-11DD-4930-B331-77A424D672FF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PREMOŽENJE" sheetId="6" r:id="rId1"/>
    <sheet name="RAČUNALNIKI" sheetId="5" r:id="rId2"/>
    <sheet name="STROJELOM " sheetId="8" r:id="rId3"/>
    <sheet name="ODGOVORNOST" sheetId="2" r:id="rId4"/>
    <sheet name="VOZILA" sheetId="3" r:id="rId5"/>
  </sheets>
  <definedNames>
    <definedName name="_xlnm.Database" localSheetId="3">#REF!</definedName>
    <definedName name="_xlnm.Database" localSheetId="2">#REF!</definedName>
    <definedName name="_xlnm.Database" localSheetId="4">#REF!</definedName>
    <definedName name="_xlnm.Databas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6" l="1"/>
  <c r="D13" i="6" l="1"/>
  <c r="C13" i="6"/>
</calcChain>
</file>

<file path=xl/sharedStrings.xml><?xml version="1.0" encoding="utf-8"?>
<sst xmlns="http://schemas.openxmlformats.org/spreadsheetml/2006/main" count="193" uniqueCount="121">
  <si>
    <t>ŠT.</t>
  </si>
  <si>
    <t>1.</t>
  </si>
  <si>
    <t>LETO IZGRADNJE</t>
  </si>
  <si>
    <t>VRSTA GRADNJE  - npr. MASIVNA (beton, opeka…, ALI MONTAŽNA)</t>
  </si>
  <si>
    <t>KVADRATURA</t>
  </si>
  <si>
    <t>ŠT. ETAŽ</t>
  </si>
  <si>
    <t>2.</t>
  </si>
  <si>
    <t>3.</t>
  </si>
  <si>
    <t>SKUPAJ</t>
  </si>
  <si>
    <t>LOKACIJA NEPREMIČNINE (točen naslov in označba)</t>
  </si>
  <si>
    <t>OPREMA RAZČLENITEV VREDNOSTI PO LOKACIJAH</t>
  </si>
  <si>
    <t>Zap. Št.</t>
  </si>
  <si>
    <t>Skupina (osebno tovorno..)</t>
  </si>
  <si>
    <t>št. šasije</t>
  </si>
  <si>
    <t>Znamka, model</t>
  </si>
  <si>
    <t>KW</t>
  </si>
  <si>
    <t>CCM</t>
  </si>
  <si>
    <t>ŠT. REG.MEST</t>
  </si>
  <si>
    <t>NOSILNOST kg</t>
  </si>
  <si>
    <t>Nabavna vrednost Z DDV</t>
  </si>
  <si>
    <t>Letnik</t>
  </si>
  <si>
    <t>AO</t>
  </si>
  <si>
    <t>AO+</t>
  </si>
  <si>
    <t>AKA</t>
  </si>
  <si>
    <t>ODBITNA FRANŠIZA</t>
  </si>
  <si>
    <t>DELNI aka</t>
  </si>
  <si>
    <t>AVTO ASISTENCA</t>
  </si>
  <si>
    <t>NEZGODA</t>
  </si>
  <si>
    <t>LETO IN OBSEG ADAPTACIJE (npr. menjava oken, strehe...)</t>
  </si>
  <si>
    <t xml:space="preserve">KN VREDNOST OPREME (BREZ VOZIL IN OPREME NA PROSTEM) </t>
  </si>
  <si>
    <t xml:space="preserve">KN VREDNOST OPREME NA PROSTEM </t>
  </si>
  <si>
    <t>Zavarovanje na dogovojeno novo vrednost (DA/NE)</t>
  </si>
  <si>
    <t>Knjigovodska Nabavna Vrednost:</t>
  </si>
  <si>
    <t>NEPREMIČNINE RAZČLENITEV:</t>
  </si>
  <si>
    <t>PRAVNA ZAŠČITA</t>
  </si>
  <si>
    <t>PROTIPOŽARNI IN PROTIVLOMNI SISTEM - OPIS (npr. detektorji dima povezani z varsnostnim centrom, videonadzor…):</t>
  </si>
  <si>
    <t>Zav. vsota osbe:</t>
  </si>
  <si>
    <t>Zav. vsota stvari:</t>
  </si>
  <si>
    <t>Ostrovrharjeva ul. 6, 1215 Medvode</t>
  </si>
  <si>
    <t>20 KOM DEFIBRILATORJEV v Občini Medvode</t>
  </si>
  <si>
    <t>SPLOŠNA ODGOVORNOST</t>
  </si>
  <si>
    <t>ZDRAVNIŠKA ODGOVORNOST:</t>
  </si>
  <si>
    <t>Zav. vsota:</t>
  </si>
  <si>
    <t>ZDRAVNIKI: Razredi glede na področje specializacije</t>
  </si>
  <si>
    <t>Število (specialisti+specializanti)</t>
  </si>
  <si>
    <t>Splošna medicina - Družinska  medicina - Gastroenterologija - Hematologija - Javno zdravje - Klinična genetika - Klinična mikrobiologija - Medicina dela, prometa in športa - Nefrologija  - Nevrologija  - Nuklearna medicina  - Patologija  - Radiologija  - Revmatologija - Sodna medicina - Transfuzijska medicina, Diabetologija</t>
  </si>
  <si>
    <t>Čeljustna in zobna ortopedija  - Dermatovenerologija - Fizikalna in rehabilitacijska medicina  - lnfektologija - lntenistična onkologija - Onkologija z radioterapijo - Otroška in mladostniSka psihiatrija  - Otroška nevrologija - Otroško in preventivno zobozdravstvo - Paradontologija - Pediatrija - Pnevmologija - Psihiatrija - Stomatološka  protetika</t>
  </si>
  <si>
    <t>Abdominalna kirurgija - Anesteziologija, reanimatologija in perioperativna intenzivna medicina - Ginekologija in porodništvo - lntenzivna medicina - lnterna medicina - Kardiovaskularna kirurgija  - Maksilofacialna kirurgija - Nevrokirurgija - Oftalmologija - Oralna  kirurgija - Ortopedska kirurgija - Otorinolaringologija - Plastična, rekonstrukcijska in estetska  kirurgija - Splošnla kirurgija - Torakalna kirurgija - Travmatologija - Urgentna medicina  - Urologija, Kardiologija (INT), Paliativa, Ožilje (INT), Ožilje (KRG)</t>
  </si>
  <si>
    <t xml:space="preserve">OSTALO MEDICINSKO OSEBJE: </t>
  </si>
  <si>
    <t>Število</t>
  </si>
  <si>
    <t xml:space="preserve">POKLICNA ODGOVORNOST </t>
  </si>
  <si>
    <t>beton, opeka</t>
  </si>
  <si>
    <t>3(klet,pritličje,1 nadstropje)</t>
  </si>
  <si>
    <t>leta 2000 obnovlj.streha</t>
  </si>
  <si>
    <t>detektor dima v kleti, alarmni sistem,videonadzor, ki pokriva vhod in recepcijo</t>
  </si>
  <si>
    <t xml:space="preserve"> ZFA31200003564792</t>
  </si>
  <si>
    <t>osebno</t>
  </si>
  <si>
    <t>63/405</t>
  </si>
  <si>
    <t>VF12R5A1H50816574</t>
  </si>
  <si>
    <t>Renault Captur Tce 90 Emergy Expression Start&amp;Stop</t>
  </si>
  <si>
    <t>66/482</t>
  </si>
  <si>
    <t>ZFA16900004053783</t>
  </si>
  <si>
    <t>Fiat Panda 4X4 1,2 Climbing</t>
  </si>
  <si>
    <t>Fiat Panda 4x4 0,9 TwinAir Turbo Rock</t>
  </si>
  <si>
    <t>51/370</t>
  </si>
  <si>
    <t>ZFA16900001242303</t>
  </si>
  <si>
    <t>44/370</t>
  </si>
  <si>
    <t>ZFA31200003599861</t>
  </si>
  <si>
    <t>TSMMHY51S00276164</t>
  </si>
  <si>
    <t>Suzuki Ignis 4WD 1,3 16V VVT GLX</t>
  </si>
  <si>
    <t>69/390</t>
  </si>
  <si>
    <t>WVWZZZ9NZ6D038410</t>
  </si>
  <si>
    <t>VW Polo 1,4 Comfortline</t>
  </si>
  <si>
    <t>55/397</t>
  </si>
  <si>
    <t>NADOMESTITVENA GRADBENA VREDNOST</t>
  </si>
  <si>
    <t>leto 2012 - fasada,okna</t>
  </si>
  <si>
    <t>Odkupi se amortizirana vrednost pri delnih škodah.</t>
  </si>
  <si>
    <t>Soudeležba - franšiza znaša 10% od škode, vendar ne manj kot 150,00 EUR in ne več kot 2.500,00 EUR</t>
  </si>
  <si>
    <t>VES RAČ. SISTEM SKUPAJ KNV:</t>
  </si>
  <si>
    <t>ZD MEDVODE RAČUNALNIŠKO ZAVAROVANJE (all risk zavarovanje računalniške opreme)</t>
  </si>
  <si>
    <t>ZD MEDVODE ZAVAROVANJE SPLOŠNE CIVILNE ODGOVORNOSTI:</t>
  </si>
  <si>
    <t>ZD MEDVODE ZAVAROVANJE VOZIL</t>
  </si>
  <si>
    <t>Retro kritje od:</t>
  </si>
  <si>
    <t>DA</t>
  </si>
  <si>
    <t>ZDRAVSTVENI DOM MEDVODE, Ostrovrharjeva ul. 6, 1215 Medvode</t>
  </si>
  <si>
    <t>ŠTEVILO VSEH ZAPOSLENIH OSEB (NE GLEDE NA VRSTO POGODBE O ZAPOSLITVI)</t>
  </si>
  <si>
    <t xml:space="preserve">Drugo: </t>
  </si>
  <si>
    <t>DODATNE NEVARNOSTI POŽARNEGA IN VLOMSKEGA ZAVAROVANJA (POVSOD BREZ FRANŠIZE, RAZEN PRI OBJESTNIH DEJANJIH, KJER FIKSNA FRANŠIZA ZNAŠA 100,00 EUR PO ŠKODNEM DOGODKU)</t>
  </si>
  <si>
    <t>DODATNE POŽARNE NEVARNOSTI (NA 1. RIZIKO, razen kjer ni drugače navedeno)</t>
  </si>
  <si>
    <t xml:space="preserve">VLOM, ROP OPREMA IN ZALOGE 1. R </t>
  </si>
  <si>
    <t>STEKLO</t>
  </si>
  <si>
    <t>LOKACIJA - enota</t>
  </si>
  <si>
    <t>POPLAVA</t>
  </si>
  <si>
    <t>VDOR METEORNE VODE IN ŽLED</t>
  </si>
  <si>
    <t>IZLIV VODE</t>
  </si>
  <si>
    <t>INDIREKTNI UDAR STRELE</t>
  </si>
  <si>
    <t xml:space="preserve">POTRES 2% FRANŠIZA </t>
  </si>
  <si>
    <t>ZEMELJSKI PLAZ</t>
  </si>
  <si>
    <t>UDAREC NEZNANEGA VOZILA V OBJEKT</t>
  </si>
  <si>
    <t>TEŽA SNEGA</t>
  </si>
  <si>
    <t>VLOM, ROP GOTOVINE V BLAGAJNI - 1. RIZIKO</t>
  </si>
  <si>
    <t>VIŠJI STROŠKI POPRAVILA VLOM</t>
  </si>
  <si>
    <t>RAZBITJE STEKLA NA 1. RIZIKO</t>
  </si>
  <si>
    <t>OBJEKT, OPREMA IN ZALOGE SKUPAJ</t>
  </si>
  <si>
    <t>ŠKODA NA MEHANSKI OPREMI OBJEKTA</t>
  </si>
  <si>
    <t>OBJEKT IN OPREMA NA POLNO VREDNOST</t>
  </si>
  <si>
    <t>20 KOM DEFIBRILATORJEV v Občini Medvode (po škodnem dogodku za vse lokacije skupaj)</t>
  </si>
  <si>
    <t>7.000,00 (navadna tatvina opreme na prostem)</t>
  </si>
  <si>
    <r>
      <t xml:space="preserve">OBJESTNA DEJANJA OBJEKT, OPREMA </t>
    </r>
    <r>
      <rPr>
        <b/>
        <u/>
        <sz val="10"/>
        <rFont val="Calibri"/>
        <family val="2"/>
        <charset val="238"/>
      </rPr>
      <t xml:space="preserve">IN OPREMA NA POSTEM skupaj </t>
    </r>
  </si>
  <si>
    <r>
      <t xml:space="preserve">VLOM, ROP </t>
    </r>
    <r>
      <rPr>
        <b/>
        <sz val="10"/>
        <rFont val="Calibri"/>
        <family val="2"/>
        <charset val="238"/>
      </rPr>
      <t xml:space="preserve">OPREMA IN ZALOGE 1. R </t>
    </r>
  </si>
  <si>
    <t>Medicinsko osebje s srednješolsko in višjo, ter visoko strokovno izobrazbo in primertjiv  kader (npr.  medicinske sestre in zdravstveni tehniki, laboratorijski tehniki,  zobotehniki, farmacevtski tehniki, fiziterapevti itd.)</t>
  </si>
  <si>
    <t>ZAVAROVANJE STROJELOMA</t>
  </si>
  <si>
    <t>VRSTA NAPRAVE</t>
  </si>
  <si>
    <t>LETO IZDELAVE</t>
  </si>
  <si>
    <t>KNV</t>
  </si>
  <si>
    <t>AVTOMATSKA VRATA</t>
  </si>
  <si>
    <t>Soudeležba - franšiza znaša 10% od škode, vendar ne manj kot 100,00 EUR in ne več kot 2.500,00 EUR</t>
  </si>
  <si>
    <t>NE</t>
  </si>
  <si>
    <t>stekla, svetlobna telesa in ogledala, parkirišče, divjad, nadomestno vozilo</t>
  </si>
  <si>
    <t>steklo, nadomestno vozilo</t>
  </si>
  <si>
    <t>Datum sprejema v zavarovanje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</si>
</sst>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sz val="10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2" fillId="0" borderId="0" xfId="0" applyFont="1"/>
    <xf numFmtId="3" fontId="2" fillId="0" borderId="0" xfId="0" applyNumberFormat="1" applyFont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4" fontId="2" fillId="0" borderId="0" xfId="0" applyNumberFormat="1" applyFont="1" applyAlignment="1">
      <alignment horizontal="center"/>
    </xf>
    <xf numFmtId="4" fontId="5" fillId="0" borderId="0" xfId="0" applyNumberFormat="1" applyFont="1" applyAlignment="1">
      <alignment horizontal="center"/>
    </xf>
    <xf numFmtId="0" fontId="2" fillId="2" borderId="0" xfId="0" applyFont="1" applyFill="1"/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4" fontId="0" fillId="0" borderId="1" xfId="0" applyNumberFormat="1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4" fontId="1" fillId="2" borderId="0" xfId="0" applyNumberFormat="1" applyFont="1" applyFill="1"/>
    <xf numFmtId="0" fontId="2" fillId="0" borderId="0" xfId="0" applyFont="1" applyAlignment="1">
      <alignment horizontal="center" wrapText="1"/>
    </xf>
    <xf numFmtId="0" fontId="0" fillId="0" borderId="1" xfId="0" applyBorder="1" applyAlignment="1">
      <alignment horizontal="center" vertical="center"/>
    </xf>
    <xf numFmtId="4" fontId="0" fillId="0" borderId="0" xfId="0" applyNumberFormat="1" applyAlignment="1">
      <alignment vertical="center"/>
    </xf>
    <xf numFmtId="4" fontId="2" fillId="0" borderId="0" xfId="0" applyNumberFormat="1" applyFont="1" applyAlignment="1">
      <alignment horizontal="right" vertical="center" wrapText="1"/>
    </xf>
    <xf numFmtId="4" fontId="8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4" fontId="3" fillId="0" borderId="0" xfId="0" applyNumberFormat="1" applyFont="1"/>
    <xf numFmtId="4" fontId="9" fillId="0" borderId="0" xfId="0" applyNumberFormat="1" applyFont="1"/>
    <xf numFmtId="4" fontId="2" fillId="0" borderId="0" xfId="0" applyNumberFormat="1" applyFont="1" applyAlignment="1">
      <alignment horizontal="right" wrapText="1"/>
    </xf>
    <xf numFmtId="4" fontId="0" fillId="0" borderId="0" xfId="0" applyNumberFormat="1"/>
    <xf numFmtId="0" fontId="0" fillId="0" borderId="3" xfId="0" applyBorder="1"/>
    <xf numFmtId="0" fontId="0" fillId="0" borderId="5" xfId="0" applyBorder="1"/>
    <xf numFmtId="4" fontId="1" fillId="2" borderId="5" xfId="0" applyNumberFormat="1" applyFont="1" applyFill="1" applyBorder="1" applyAlignment="1">
      <alignment horizontal="right"/>
    </xf>
    <xf numFmtId="4" fontId="0" fillId="2" borderId="0" xfId="0" applyNumberFormat="1" applyFill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4" fontId="1" fillId="2" borderId="4" xfId="0" applyNumberFormat="1" applyFont="1" applyFill="1" applyBorder="1"/>
    <xf numFmtId="0" fontId="10" fillId="0" borderId="1" xfId="0" applyFont="1" applyBorder="1" applyAlignment="1">
      <alignment horizontal="center" wrapText="1"/>
    </xf>
    <xf numFmtId="0" fontId="1" fillId="0" borderId="0" xfId="0" applyFont="1"/>
    <xf numFmtId="9" fontId="0" fillId="0" borderId="1" xfId="0" applyNumberFormat="1" applyBorder="1" applyAlignment="1">
      <alignment wrapText="1"/>
    </xf>
    <xf numFmtId="0" fontId="11" fillId="0" borderId="6" xfId="0" applyFont="1" applyBorder="1" applyAlignment="1">
      <alignment horizontal="center" wrapText="1"/>
    </xf>
    <xf numFmtId="0" fontId="4" fillId="3" borderId="0" xfId="0" applyFont="1" applyFill="1"/>
    <xf numFmtId="0" fontId="0" fillId="3" borderId="1" xfId="0" applyFill="1" applyBorder="1" applyAlignment="1">
      <alignment wrapText="1"/>
    </xf>
    <xf numFmtId="3" fontId="2" fillId="4" borderId="1" xfId="0" applyNumberFormat="1" applyFont="1" applyFill="1" applyBorder="1" applyAlignment="1">
      <alignment horizontal="center" wrapText="1"/>
    </xf>
    <xf numFmtId="0" fontId="7" fillId="4" borderId="0" xfId="0" applyFont="1" applyFill="1" applyAlignment="1">
      <alignment wrapText="1"/>
    </xf>
    <xf numFmtId="4" fontId="2" fillId="4" borderId="1" xfId="0" applyNumberFormat="1" applyFont="1" applyFill="1" applyBorder="1" applyAlignment="1">
      <alignment horizontal="right" vertical="center" wrapText="1"/>
    </xf>
    <xf numFmtId="4" fontId="2" fillId="4" borderId="1" xfId="0" applyNumberFormat="1" applyFont="1" applyFill="1" applyBorder="1" applyAlignment="1">
      <alignment vertical="center" wrapText="1"/>
    </xf>
    <xf numFmtId="0" fontId="2" fillId="4" borderId="1" xfId="0" applyFont="1" applyFill="1" applyBorder="1" applyAlignment="1">
      <alignment wrapText="1"/>
    </xf>
    <xf numFmtId="4" fontId="2" fillId="4" borderId="1" xfId="0" applyNumberFormat="1" applyFont="1" applyFill="1" applyBorder="1" applyAlignment="1">
      <alignment horizontal="right" wrapText="1"/>
    </xf>
    <xf numFmtId="0" fontId="0" fillId="4" borderId="1" xfId="0" applyFill="1" applyBorder="1" applyAlignment="1">
      <alignment wrapText="1"/>
    </xf>
    <xf numFmtId="0" fontId="2" fillId="3" borderId="0" xfId="0" applyFont="1" applyFill="1"/>
    <xf numFmtId="4" fontId="0" fillId="3" borderId="1" xfId="0" applyNumberFormat="1" applyFill="1" applyBorder="1" applyAlignment="1">
      <alignment wrapText="1"/>
    </xf>
    <xf numFmtId="0" fontId="0" fillId="3" borderId="1" xfId="0" applyFill="1" applyBorder="1" applyAlignment="1">
      <alignment horizontal="center" vertical="center"/>
    </xf>
    <xf numFmtId="3" fontId="0" fillId="3" borderId="7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wrapText="1"/>
    </xf>
    <xf numFmtId="0" fontId="0" fillId="3" borderId="7" xfId="0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0" xfId="0" applyAlignment="1">
      <alignment wrapText="1"/>
    </xf>
    <xf numFmtId="4" fontId="0" fillId="0" borderId="1" xfId="0" applyNumberFormat="1" applyBorder="1"/>
    <xf numFmtId="0" fontId="0" fillId="2" borderId="1" xfId="0" applyFill="1" applyBorder="1" applyAlignment="1">
      <alignment wrapText="1"/>
    </xf>
    <xf numFmtId="0" fontId="0" fillId="0" borderId="0" xfId="0" applyAlignment="1">
      <alignment wrapText="1"/>
    </xf>
    <xf numFmtId="3" fontId="2" fillId="3" borderId="1" xfId="0" applyNumberFormat="1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12" fillId="0" borderId="1" xfId="0" applyFont="1" applyBorder="1" applyAlignment="1">
      <alignment vertical="center"/>
    </xf>
    <xf numFmtId="0" fontId="1" fillId="0" borderId="1" xfId="0" applyFont="1" applyBorder="1"/>
    <xf numFmtId="0" fontId="13" fillId="0" borderId="1" xfId="0" applyFont="1" applyBorder="1" applyAlignment="1">
      <alignment horizontal="justify" vertical="center" wrapText="1"/>
    </xf>
    <xf numFmtId="3" fontId="0" fillId="3" borderId="1" xfId="0" applyNumberFormat="1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3" fillId="2" borderId="0" xfId="0" applyFont="1" applyFill="1"/>
    <xf numFmtId="4" fontId="0" fillId="3" borderId="1" xfId="0" applyNumberForma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4" fontId="2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left" vertical="center"/>
    </xf>
    <xf numFmtId="14" fontId="0" fillId="0" borderId="0" xfId="0" applyNumberFormat="1"/>
    <xf numFmtId="0" fontId="14" fillId="0" borderId="0" xfId="0" applyFont="1" applyAlignment="1">
      <alignment horizontal="left"/>
    </xf>
    <xf numFmtId="0" fontId="15" fillId="0" borderId="8" xfId="0" applyFont="1" applyBorder="1" applyAlignment="1">
      <alignment horizontal="center"/>
    </xf>
    <xf numFmtId="0" fontId="0" fillId="0" borderId="9" xfId="0" applyBorder="1"/>
    <xf numFmtId="0" fontId="1" fillId="0" borderId="9" xfId="0" applyFont="1" applyBorder="1"/>
    <xf numFmtId="0" fontId="0" fillId="0" borderId="10" xfId="0" applyBorder="1"/>
    <xf numFmtId="0" fontId="1" fillId="0" borderId="11" xfId="0" applyFont="1" applyBorder="1" applyAlignment="1">
      <alignment horizontal="center"/>
    </xf>
    <xf numFmtId="0" fontId="6" fillId="0" borderId="8" xfId="0" applyFont="1" applyBorder="1"/>
    <xf numFmtId="0" fontId="16" fillId="0" borderId="12" xfId="0" applyFont="1" applyBorder="1" applyAlignment="1">
      <alignment vertical="center" wrapText="1"/>
    </xf>
    <xf numFmtId="0" fontId="16" fillId="0" borderId="13" xfId="0" applyFont="1" applyBorder="1" applyAlignment="1">
      <alignment horizontal="center"/>
    </xf>
    <xf numFmtId="0" fontId="6" fillId="0" borderId="13" xfId="0" applyFont="1" applyBorder="1" applyAlignment="1">
      <alignment horizontal="center" wrapText="1"/>
    </xf>
    <xf numFmtId="0" fontId="16" fillId="0" borderId="13" xfId="0" applyFont="1" applyBorder="1" applyAlignment="1">
      <alignment horizontal="center" wrapText="1"/>
    </xf>
    <xf numFmtId="0" fontId="16" fillId="0" borderId="14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16" fillId="0" borderId="10" xfId="0" applyFont="1" applyBorder="1" applyAlignment="1">
      <alignment horizontal="center" wrapText="1"/>
    </xf>
    <xf numFmtId="0" fontId="16" fillId="0" borderId="11" xfId="0" applyFont="1" applyBorder="1" applyAlignment="1">
      <alignment horizontal="center" wrapText="1"/>
    </xf>
    <xf numFmtId="0" fontId="16" fillId="0" borderId="15" xfId="0" applyFont="1" applyBorder="1" applyAlignment="1">
      <alignment horizontal="center" wrapText="1"/>
    </xf>
    <xf numFmtId="0" fontId="6" fillId="0" borderId="3" xfId="0" applyFont="1" applyBorder="1"/>
    <xf numFmtId="0" fontId="6" fillId="0" borderId="3" xfId="0" applyFont="1" applyBorder="1" applyAlignment="1">
      <alignment vertical="center" wrapText="1"/>
    </xf>
    <xf numFmtId="0" fontId="16" fillId="0" borderId="16" xfId="0" applyFont="1" applyBorder="1" applyAlignment="1">
      <alignment horizontal="center" wrapText="1"/>
    </xf>
    <xf numFmtId="0" fontId="16" fillId="0" borderId="4" xfId="0" applyFont="1" applyBorder="1" applyAlignment="1">
      <alignment horizontal="center" wrapText="1"/>
    </xf>
    <xf numFmtId="0" fontId="0" fillId="0" borderId="3" xfId="0" applyBorder="1" applyAlignment="1">
      <alignment wrapText="1"/>
    </xf>
    <xf numFmtId="4" fontId="16" fillId="0" borderId="16" xfId="0" applyNumberFormat="1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4" fontId="16" fillId="0" borderId="17" xfId="0" applyNumberFormat="1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center"/>
    </xf>
    <xf numFmtId="4" fontId="6" fillId="0" borderId="2" xfId="0" applyNumberFormat="1" applyFont="1" applyBorder="1" applyAlignment="1">
      <alignment horizontal="center"/>
    </xf>
    <xf numFmtId="4" fontId="6" fillId="0" borderId="7" xfId="0" applyNumberFormat="1" applyFont="1" applyBorder="1" applyAlignment="1">
      <alignment horizontal="center"/>
    </xf>
    <xf numFmtId="4" fontId="0" fillId="0" borderId="1" xfId="0" applyNumberFormat="1" applyBorder="1" applyAlignment="1">
      <alignment horizontal="right"/>
    </xf>
    <xf numFmtId="4" fontId="6" fillId="0" borderId="7" xfId="0" applyNumberFormat="1" applyFont="1" applyBorder="1" applyAlignment="1">
      <alignment horizontal="center" wrapText="1"/>
    </xf>
    <xf numFmtId="0" fontId="0" fillId="0" borderId="1" xfId="0" applyFont="1" applyBorder="1"/>
    <xf numFmtId="0" fontId="0" fillId="0" borderId="0" xfId="0" applyBorder="1"/>
    <xf numFmtId="4" fontId="1" fillId="2" borderId="0" xfId="0" applyNumberFormat="1" applyFont="1" applyFill="1" applyBorder="1" applyAlignment="1">
      <alignment horizontal="right"/>
    </xf>
    <xf numFmtId="4" fontId="1" fillId="2" borderId="0" xfId="0" applyNumberFormat="1" applyFont="1" applyFill="1" applyBorder="1"/>
    <xf numFmtId="0" fontId="1" fillId="0" borderId="1" xfId="0" applyFont="1" applyBorder="1" applyAlignment="1">
      <alignment horizontal="center" vertical="center"/>
    </xf>
    <xf numFmtId="4" fontId="6" fillId="0" borderId="0" xfId="0" applyNumberFormat="1" applyFont="1" applyAlignment="1">
      <alignment horizontal="right" vertical="center" wrapText="1"/>
    </xf>
    <xf numFmtId="4" fontId="14" fillId="0" borderId="1" xfId="0" applyNumberFormat="1" applyFont="1" applyBorder="1" applyAlignment="1">
      <alignment horizontal="right" vertical="center" wrapText="1"/>
    </xf>
    <xf numFmtId="0" fontId="0" fillId="5" borderId="1" xfId="0" applyFill="1" applyBorder="1" applyAlignment="1">
      <alignment wrapText="1"/>
    </xf>
    <xf numFmtId="14" fontId="0" fillId="5" borderId="3" xfId="0" applyNumberFormat="1" applyFill="1" applyBorder="1" applyAlignment="1">
      <alignment horizontal="center"/>
    </xf>
    <xf numFmtId="0" fontId="0" fillId="3" borderId="2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1">
    <cellStyle name="Navadno" xfId="0" builtinId="0"/>
  </cellStyles>
  <dxfs count="0"/>
  <tableStyles count="0" defaultTableStyle="TableStyleMedium2" defaultPivotStyle="PivotStyleLight16"/>
  <colors>
    <mruColors>
      <color rgb="FFFFFFCC"/>
      <color rgb="FFFF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3B60E-75B6-4C99-941A-242079BE2436}">
  <dimension ref="A1:AA21"/>
  <sheetViews>
    <sheetView tabSelected="1" topLeftCell="A9" zoomScale="85" zoomScaleNormal="85" workbookViewId="0">
      <selection activeCell="A2" sqref="A2:XFD2"/>
    </sheetView>
  </sheetViews>
  <sheetFormatPr defaultRowHeight="14.4" x14ac:dyDescent="0.3"/>
  <cols>
    <col min="1" max="1" width="6.6640625" customWidth="1"/>
    <col min="2" max="2" width="28.109375" customWidth="1"/>
    <col min="3" max="3" width="20.44140625" customWidth="1"/>
    <col min="4" max="4" width="15.5546875" customWidth="1"/>
    <col min="5" max="5" width="16.33203125" customWidth="1"/>
    <col min="6" max="6" width="16.5546875" customWidth="1"/>
    <col min="7" max="7" width="14.5546875" customWidth="1"/>
    <col min="8" max="8" width="14.88671875" customWidth="1"/>
    <col min="9" max="9" width="14.109375" customWidth="1"/>
    <col min="10" max="10" width="12.6640625" customWidth="1"/>
    <col min="11" max="12" width="13.5546875" customWidth="1"/>
    <col min="13" max="13" width="13.44140625" bestFit="1" customWidth="1"/>
    <col min="14" max="14" width="11.5546875" customWidth="1"/>
    <col min="15" max="15" width="13.109375" customWidth="1"/>
    <col min="17" max="17" width="15" customWidth="1"/>
    <col min="27" max="27" width="9.5546875" bestFit="1" customWidth="1"/>
    <col min="257" max="257" width="6.109375" customWidth="1"/>
    <col min="258" max="258" width="28.109375" customWidth="1"/>
    <col min="259" max="259" width="13.88671875" customWidth="1"/>
    <col min="260" max="260" width="14.5546875" customWidth="1"/>
    <col min="261" max="261" width="15.5546875" customWidth="1"/>
    <col min="262" max="262" width="14.5546875" customWidth="1"/>
    <col min="263" max="263" width="16.5546875" customWidth="1"/>
    <col min="264" max="264" width="14.5546875" customWidth="1"/>
    <col min="265" max="265" width="11.5546875" customWidth="1"/>
    <col min="266" max="266" width="12.88671875" customWidth="1"/>
    <col min="267" max="268" width="13.5546875" customWidth="1"/>
    <col min="269" max="269" width="13.44140625" bestFit="1" customWidth="1"/>
    <col min="513" max="513" width="6.109375" customWidth="1"/>
    <col min="514" max="514" width="28.109375" customWidth="1"/>
    <col min="515" max="515" width="13.88671875" customWidth="1"/>
    <col min="516" max="516" width="14.5546875" customWidth="1"/>
    <col min="517" max="517" width="15.5546875" customWidth="1"/>
    <col min="518" max="518" width="14.5546875" customWidth="1"/>
    <col min="519" max="519" width="16.5546875" customWidth="1"/>
    <col min="520" max="520" width="14.5546875" customWidth="1"/>
    <col min="521" max="521" width="11.5546875" customWidth="1"/>
    <col min="522" max="522" width="12.88671875" customWidth="1"/>
    <col min="523" max="524" width="13.5546875" customWidth="1"/>
    <col min="525" max="525" width="13.44140625" bestFit="1" customWidth="1"/>
    <col min="769" max="769" width="6.109375" customWidth="1"/>
    <col min="770" max="770" width="28.109375" customWidth="1"/>
    <col min="771" max="771" width="13.88671875" customWidth="1"/>
    <col min="772" max="772" width="14.5546875" customWidth="1"/>
    <col min="773" max="773" width="15.5546875" customWidth="1"/>
    <col min="774" max="774" width="14.5546875" customWidth="1"/>
    <col min="775" max="775" width="16.5546875" customWidth="1"/>
    <col min="776" max="776" width="14.5546875" customWidth="1"/>
    <col min="777" max="777" width="11.5546875" customWidth="1"/>
    <col min="778" max="778" width="12.88671875" customWidth="1"/>
    <col min="779" max="780" width="13.5546875" customWidth="1"/>
    <col min="781" max="781" width="13.44140625" bestFit="1" customWidth="1"/>
    <col min="1025" max="1025" width="6.109375" customWidth="1"/>
    <col min="1026" max="1026" width="28.109375" customWidth="1"/>
    <col min="1027" max="1027" width="13.88671875" customWidth="1"/>
    <col min="1028" max="1028" width="14.5546875" customWidth="1"/>
    <col min="1029" max="1029" width="15.5546875" customWidth="1"/>
    <col min="1030" max="1030" width="14.5546875" customWidth="1"/>
    <col min="1031" max="1031" width="16.5546875" customWidth="1"/>
    <col min="1032" max="1032" width="14.5546875" customWidth="1"/>
    <col min="1033" max="1033" width="11.5546875" customWidth="1"/>
    <col min="1034" max="1034" width="12.88671875" customWidth="1"/>
    <col min="1035" max="1036" width="13.5546875" customWidth="1"/>
    <col min="1037" max="1037" width="13.44140625" bestFit="1" customWidth="1"/>
    <col min="1281" max="1281" width="6.109375" customWidth="1"/>
    <col min="1282" max="1282" width="28.109375" customWidth="1"/>
    <col min="1283" max="1283" width="13.88671875" customWidth="1"/>
    <col min="1284" max="1284" width="14.5546875" customWidth="1"/>
    <col min="1285" max="1285" width="15.5546875" customWidth="1"/>
    <col min="1286" max="1286" width="14.5546875" customWidth="1"/>
    <col min="1287" max="1287" width="16.5546875" customWidth="1"/>
    <col min="1288" max="1288" width="14.5546875" customWidth="1"/>
    <col min="1289" max="1289" width="11.5546875" customWidth="1"/>
    <col min="1290" max="1290" width="12.88671875" customWidth="1"/>
    <col min="1291" max="1292" width="13.5546875" customWidth="1"/>
    <col min="1293" max="1293" width="13.44140625" bestFit="1" customWidth="1"/>
    <col min="1537" max="1537" width="6.109375" customWidth="1"/>
    <col min="1538" max="1538" width="28.109375" customWidth="1"/>
    <col min="1539" max="1539" width="13.88671875" customWidth="1"/>
    <col min="1540" max="1540" width="14.5546875" customWidth="1"/>
    <col min="1541" max="1541" width="15.5546875" customWidth="1"/>
    <col min="1542" max="1542" width="14.5546875" customWidth="1"/>
    <col min="1543" max="1543" width="16.5546875" customWidth="1"/>
    <col min="1544" max="1544" width="14.5546875" customWidth="1"/>
    <col min="1545" max="1545" width="11.5546875" customWidth="1"/>
    <col min="1546" max="1546" width="12.88671875" customWidth="1"/>
    <col min="1547" max="1548" width="13.5546875" customWidth="1"/>
    <col min="1549" max="1549" width="13.44140625" bestFit="1" customWidth="1"/>
    <col min="1793" max="1793" width="6.109375" customWidth="1"/>
    <col min="1794" max="1794" width="28.109375" customWidth="1"/>
    <col min="1795" max="1795" width="13.88671875" customWidth="1"/>
    <col min="1796" max="1796" width="14.5546875" customWidth="1"/>
    <col min="1797" max="1797" width="15.5546875" customWidth="1"/>
    <col min="1798" max="1798" width="14.5546875" customWidth="1"/>
    <col min="1799" max="1799" width="16.5546875" customWidth="1"/>
    <col min="1800" max="1800" width="14.5546875" customWidth="1"/>
    <col min="1801" max="1801" width="11.5546875" customWidth="1"/>
    <col min="1802" max="1802" width="12.88671875" customWidth="1"/>
    <col min="1803" max="1804" width="13.5546875" customWidth="1"/>
    <col min="1805" max="1805" width="13.44140625" bestFit="1" customWidth="1"/>
    <col min="2049" max="2049" width="6.109375" customWidth="1"/>
    <col min="2050" max="2050" width="28.109375" customWidth="1"/>
    <col min="2051" max="2051" width="13.88671875" customWidth="1"/>
    <col min="2052" max="2052" width="14.5546875" customWidth="1"/>
    <col min="2053" max="2053" width="15.5546875" customWidth="1"/>
    <col min="2054" max="2054" width="14.5546875" customWidth="1"/>
    <col min="2055" max="2055" width="16.5546875" customWidth="1"/>
    <col min="2056" max="2056" width="14.5546875" customWidth="1"/>
    <col min="2057" max="2057" width="11.5546875" customWidth="1"/>
    <col min="2058" max="2058" width="12.88671875" customWidth="1"/>
    <col min="2059" max="2060" width="13.5546875" customWidth="1"/>
    <col min="2061" max="2061" width="13.44140625" bestFit="1" customWidth="1"/>
    <col min="2305" max="2305" width="6.109375" customWidth="1"/>
    <col min="2306" max="2306" width="28.109375" customWidth="1"/>
    <col min="2307" max="2307" width="13.88671875" customWidth="1"/>
    <col min="2308" max="2308" width="14.5546875" customWidth="1"/>
    <col min="2309" max="2309" width="15.5546875" customWidth="1"/>
    <col min="2310" max="2310" width="14.5546875" customWidth="1"/>
    <col min="2311" max="2311" width="16.5546875" customWidth="1"/>
    <col min="2312" max="2312" width="14.5546875" customWidth="1"/>
    <col min="2313" max="2313" width="11.5546875" customWidth="1"/>
    <col min="2314" max="2314" width="12.88671875" customWidth="1"/>
    <col min="2315" max="2316" width="13.5546875" customWidth="1"/>
    <col min="2317" max="2317" width="13.44140625" bestFit="1" customWidth="1"/>
    <col min="2561" max="2561" width="6.109375" customWidth="1"/>
    <col min="2562" max="2562" width="28.109375" customWidth="1"/>
    <col min="2563" max="2563" width="13.88671875" customWidth="1"/>
    <col min="2564" max="2564" width="14.5546875" customWidth="1"/>
    <col min="2565" max="2565" width="15.5546875" customWidth="1"/>
    <col min="2566" max="2566" width="14.5546875" customWidth="1"/>
    <col min="2567" max="2567" width="16.5546875" customWidth="1"/>
    <col min="2568" max="2568" width="14.5546875" customWidth="1"/>
    <col min="2569" max="2569" width="11.5546875" customWidth="1"/>
    <col min="2570" max="2570" width="12.88671875" customWidth="1"/>
    <col min="2571" max="2572" width="13.5546875" customWidth="1"/>
    <col min="2573" max="2573" width="13.44140625" bestFit="1" customWidth="1"/>
    <col min="2817" max="2817" width="6.109375" customWidth="1"/>
    <col min="2818" max="2818" width="28.109375" customWidth="1"/>
    <col min="2819" max="2819" width="13.88671875" customWidth="1"/>
    <col min="2820" max="2820" width="14.5546875" customWidth="1"/>
    <col min="2821" max="2821" width="15.5546875" customWidth="1"/>
    <col min="2822" max="2822" width="14.5546875" customWidth="1"/>
    <col min="2823" max="2823" width="16.5546875" customWidth="1"/>
    <col min="2824" max="2824" width="14.5546875" customWidth="1"/>
    <col min="2825" max="2825" width="11.5546875" customWidth="1"/>
    <col min="2826" max="2826" width="12.88671875" customWidth="1"/>
    <col min="2827" max="2828" width="13.5546875" customWidth="1"/>
    <col min="2829" max="2829" width="13.44140625" bestFit="1" customWidth="1"/>
    <col min="3073" max="3073" width="6.109375" customWidth="1"/>
    <col min="3074" max="3074" width="28.109375" customWidth="1"/>
    <col min="3075" max="3075" width="13.88671875" customWidth="1"/>
    <col min="3076" max="3076" width="14.5546875" customWidth="1"/>
    <col min="3077" max="3077" width="15.5546875" customWidth="1"/>
    <col min="3078" max="3078" width="14.5546875" customWidth="1"/>
    <col min="3079" max="3079" width="16.5546875" customWidth="1"/>
    <col min="3080" max="3080" width="14.5546875" customWidth="1"/>
    <col min="3081" max="3081" width="11.5546875" customWidth="1"/>
    <col min="3082" max="3082" width="12.88671875" customWidth="1"/>
    <col min="3083" max="3084" width="13.5546875" customWidth="1"/>
    <col min="3085" max="3085" width="13.44140625" bestFit="1" customWidth="1"/>
    <col min="3329" max="3329" width="6.109375" customWidth="1"/>
    <col min="3330" max="3330" width="28.109375" customWidth="1"/>
    <col min="3331" max="3331" width="13.88671875" customWidth="1"/>
    <col min="3332" max="3332" width="14.5546875" customWidth="1"/>
    <col min="3333" max="3333" width="15.5546875" customWidth="1"/>
    <col min="3334" max="3334" width="14.5546875" customWidth="1"/>
    <col min="3335" max="3335" width="16.5546875" customWidth="1"/>
    <col min="3336" max="3336" width="14.5546875" customWidth="1"/>
    <col min="3337" max="3337" width="11.5546875" customWidth="1"/>
    <col min="3338" max="3338" width="12.88671875" customWidth="1"/>
    <col min="3339" max="3340" width="13.5546875" customWidth="1"/>
    <col min="3341" max="3341" width="13.44140625" bestFit="1" customWidth="1"/>
    <col min="3585" max="3585" width="6.109375" customWidth="1"/>
    <col min="3586" max="3586" width="28.109375" customWidth="1"/>
    <col min="3587" max="3587" width="13.88671875" customWidth="1"/>
    <col min="3588" max="3588" width="14.5546875" customWidth="1"/>
    <col min="3589" max="3589" width="15.5546875" customWidth="1"/>
    <col min="3590" max="3590" width="14.5546875" customWidth="1"/>
    <col min="3591" max="3591" width="16.5546875" customWidth="1"/>
    <col min="3592" max="3592" width="14.5546875" customWidth="1"/>
    <col min="3593" max="3593" width="11.5546875" customWidth="1"/>
    <col min="3594" max="3594" width="12.88671875" customWidth="1"/>
    <col min="3595" max="3596" width="13.5546875" customWidth="1"/>
    <col min="3597" max="3597" width="13.44140625" bestFit="1" customWidth="1"/>
    <col min="3841" max="3841" width="6.109375" customWidth="1"/>
    <col min="3842" max="3842" width="28.109375" customWidth="1"/>
    <col min="3843" max="3843" width="13.88671875" customWidth="1"/>
    <col min="3844" max="3844" width="14.5546875" customWidth="1"/>
    <col min="3845" max="3845" width="15.5546875" customWidth="1"/>
    <col min="3846" max="3846" width="14.5546875" customWidth="1"/>
    <col min="3847" max="3847" width="16.5546875" customWidth="1"/>
    <col min="3848" max="3848" width="14.5546875" customWidth="1"/>
    <col min="3849" max="3849" width="11.5546875" customWidth="1"/>
    <col min="3850" max="3850" width="12.88671875" customWidth="1"/>
    <col min="3851" max="3852" width="13.5546875" customWidth="1"/>
    <col min="3853" max="3853" width="13.44140625" bestFit="1" customWidth="1"/>
    <col min="4097" max="4097" width="6.109375" customWidth="1"/>
    <col min="4098" max="4098" width="28.109375" customWidth="1"/>
    <col min="4099" max="4099" width="13.88671875" customWidth="1"/>
    <col min="4100" max="4100" width="14.5546875" customWidth="1"/>
    <col min="4101" max="4101" width="15.5546875" customWidth="1"/>
    <col min="4102" max="4102" width="14.5546875" customWidth="1"/>
    <col min="4103" max="4103" width="16.5546875" customWidth="1"/>
    <col min="4104" max="4104" width="14.5546875" customWidth="1"/>
    <col min="4105" max="4105" width="11.5546875" customWidth="1"/>
    <col min="4106" max="4106" width="12.88671875" customWidth="1"/>
    <col min="4107" max="4108" width="13.5546875" customWidth="1"/>
    <col min="4109" max="4109" width="13.44140625" bestFit="1" customWidth="1"/>
    <col min="4353" max="4353" width="6.109375" customWidth="1"/>
    <col min="4354" max="4354" width="28.109375" customWidth="1"/>
    <col min="4355" max="4355" width="13.88671875" customWidth="1"/>
    <col min="4356" max="4356" width="14.5546875" customWidth="1"/>
    <col min="4357" max="4357" width="15.5546875" customWidth="1"/>
    <col min="4358" max="4358" width="14.5546875" customWidth="1"/>
    <col min="4359" max="4359" width="16.5546875" customWidth="1"/>
    <col min="4360" max="4360" width="14.5546875" customWidth="1"/>
    <col min="4361" max="4361" width="11.5546875" customWidth="1"/>
    <col min="4362" max="4362" width="12.88671875" customWidth="1"/>
    <col min="4363" max="4364" width="13.5546875" customWidth="1"/>
    <col min="4365" max="4365" width="13.44140625" bestFit="1" customWidth="1"/>
    <col min="4609" max="4609" width="6.109375" customWidth="1"/>
    <col min="4610" max="4610" width="28.109375" customWidth="1"/>
    <col min="4611" max="4611" width="13.88671875" customWidth="1"/>
    <col min="4612" max="4612" width="14.5546875" customWidth="1"/>
    <col min="4613" max="4613" width="15.5546875" customWidth="1"/>
    <col min="4614" max="4614" width="14.5546875" customWidth="1"/>
    <col min="4615" max="4615" width="16.5546875" customWidth="1"/>
    <col min="4616" max="4616" width="14.5546875" customWidth="1"/>
    <col min="4617" max="4617" width="11.5546875" customWidth="1"/>
    <col min="4618" max="4618" width="12.88671875" customWidth="1"/>
    <col min="4619" max="4620" width="13.5546875" customWidth="1"/>
    <col min="4621" max="4621" width="13.44140625" bestFit="1" customWidth="1"/>
    <col min="4865" max="4865" width="6.109375" customWidth="1"/>
    <col min="4866" max="4866" width="28.109375" customWidth="1"/>
    <col min="4867" max="4867" width="13.88671875" customWidth="1"/>
    <col min="4868" max="4868" width="14.5546875" customWidth="1"/>
    <col min="4869" max="4869" width="15.5546875" customWidth="1"/>
    <col min="4870" max="4870" width="14.5546875" customWidth="1"/>
    <col min="4871" max="4871" width="16.5546875" customWidth="1"/>
    <col min="4872" max="4872" width="14.5546875" customWidth="1"/>
    <col min="4873" max="4873" width="11.5546875" customWidth="1"/>
    <col min="4874" max="4874" width="12.88671875" customWidth="1"/>
    <col min="4875" max="4876" width="13.5546875" customWidth="1"/>
    <col min="4877" max="4877" width="13.44140625" bestFit="1" customWidth="1"/>
    <col min="5121" max="5121" width="6.109375" customWidth="1"/>
    <col min="5122" max="5122" width="28.109375" customWidth="1"/>
    <col min="5123" max="5123" width="13.88671875" customWidth="1"/>
    <col min="5124" max="5124" width="14.5546875" customWidth="1"/>
    <col min="5125" max="5125" width="15.5546875" customWidth="1"/>
    <col min="5126" max="5126" width="14.5546875" customWidth="1"/>
    <col min="5127" max="5127" width="16.5546875" customWidth="1"/>
    <col min="5128" max="5128" width="14.5546875" customWidth="1"/>
    <col min="5129" max="5129" width="11.5546875" customWidth="1"/>
    <col min="5130" max="5130" width="12.88671875" customWidth="1"/>
    <col min="5131" max="5132" width="13.5546875" customWidth="1"/>
    <col min="5133" max="5133" width="13.44140625" bestFit="1" customWidth="1"/>
    <col min="5377" max="5377" width="6.109375" customWidth="1"/>
    <col min="5378" max="5378" width="28.109375" customWidth="1"/>
    <col min="5379" max="5379" width="13.88671875" customWidth="1"/>
    <col min="5380" max="5380" width="14.5546875" customWidth="1"/>
    <col min="5381" max="5381" width="15.5546875" customWidth="1"/>
    <col min="5382" max="5382" width="14.5546875" customWidth="1"/>
    <col min="5383" max="5383" width="16.5546875" customWidth="1"/>
    <col min="5384" max="5384" width="14.5546875" customWidth="1"/>
    <col min="5385" max="5385" width="11.5546875" customWidth="1"/>
    <col min="5386" max="5386" width="12.88671875" customWidth="1"/>
    <col min="5387" max="5388" width="13.5546875" customWidth="1"/>
    <col min="5389" max="5389" width="13.44140625" bestFit="1" customWidth="1"/>
    <col min="5633" max="5633" width="6.109375" customWidth="1"/>
    <col min="5634" max="5634" width="28.109375" customWidth="1"/>
    <col min="5635" max="5635" width="13.88671875" customWidth="1"/>
    <col min="5636" max="5636" width="14.5546875" customWidth="1"/>
    <col min="5637" max="5637" width="15.5546875" customWidth="1"/>
    <col min="5638" max="5638" width="14.5546875" customWidth="1"/>
    <col min="5639" max="5639" width="16.5546875" customWidth="1"/>
    <col min="5640" max="5640" width="14.5546875" customWidth="1"/>
    <col min="5641" max="5641" width="11.5546875" customWidth="1"/>
    <col min="5642" max="5642" width="12.88671875" customWidth="1"/>
    <col min="5643" max="5644" width="13.5546875" customWidth="1"/>
    <col min="5645" max="5645" width="13.44140625" bestFit="1" customWidth="1"/>
    <col min="5889" max="5889" width="6.109375" customWidth="1"/>
    <col min="5890" max="5890" width="28.109375" customWidth="1"/>
    <col min="5891" max="5891" width="13.88671875" customWidth="1"/>
    <col min="5892" max="5892" width="14.5546875" customWidth="1"/>
    <col min="5893" max="5893" width="15.5546875" customWidth="1"/>
    <col min="5894" max="5894" width="14.5546875" customWidth="1"/>
    <col min="5895" max="5895" width="16.5546875" customWidth="1"/>
    <col min="5896" max="5896" width="14.5546875" customWidth="1"/>
    <col min="5897" max="5897" width="11.5546875" customWidth="1"/>
    <col min="5898" max="5898" width="12.88671875" customWidth="1"/>
    <col min="5899" max="5900" width="13.5546875" customWidth="1"/>
    <col min="5901" max="5901" width="13.44140625" bestFit="1" customWidth="1"/>
    <col min="6145" max="6145" width="6.109375" customWidth="1"/>
    <col min="6146" max="6146" width="28.109375" customWidth="1"/>
    <col min="6147" max="6147" width="13.88671875" customWidth="1"/>
    <col min="6148" max="6148" width="14.5546875" customWidth="1"/>
    <col min="6149" max="6149" width="15.5546875" customWidth="1"/>
    <col min="6150" max="6150" width="14.5546875" customWidth="1"/>
    <col min="6151" max="6151" width="16.5546875" customWidth="1"/>
    <col min="6152" max="6152" width="14.5546875" customWidth="1"/>
    <col min="6153" max="6153" width="11.5546875" customWidth="1"/>
    <col min="6154" max="6154" width="12.88671875" customWidth="1"/>
    <col min="6155" max="6156" width="13.5546875" customWidth="1"/>
    <col min="6157" max="6157" width="13.44140625" bestFit="1" customWidth="1"/>
    <col min="6401" max="6401" width="6.109375" customWidth="1"/>
    <col min="6402" max="6402" width="28.109375" customWidth="1"/>
    <col min="6403" max="6403" width="13.88671875" customWidth="1"/>
    <col min="6404" max="6404" width="14.5546875" customWidth="1"/>
    <col min="6405" max="6405" width="15.5546875" customWidth="1"/>
    <col min="6406" max="6406" width="14.5546875" customWidth="1"/>
    <col min="6407" max="6407" width="16.5546875" customWidth="1"/>
    <col min="6408" max="6408" width="14.5546875" customWidth="1"/>
    <col min="6409" max="6409" width="11.5546875" customWidth="1"/>
    <col min="6410" max="6410" width="12.88671875" customWidth="1"/>
    <col min="6411" max="6412" width="13.5546875" customWidth="1"/>
    <col min="6413" max="6413" width="13.44140625" bestFit="1" customWidth="1"/>
    <col min="6657" max="6657" width="6.109375" customWidth="1"/>
    <col min="6658" max="6658" width="28.109375" customWidth="1"/>
    <col min="6659" max="6659" width="13.88671875" customWidth="1"/>
    <col min="6660" max="6660" width="14.5546875" customWidth="1"/>
    <col min="6661" max="6661" width="15.5546875" customWidth="1"/>
    <col min="6662" max="6662" width="14.5546875" customWidth="1"/>
    <col min="6663" max="6663" width="16.5546875" customWidth="1"/>
    <col min="6664" max="6664" width="14.5546875" customWidth="1"/>
    <col min="6665" max="6665" width="11.5546875" customWidth="1"/>
    <col min="6666" max="6666" width="12.88671875" customWidth="1"/>
    <col min="6667" max="6668" width="13.5546875" customWidth="1"/>
    <col min="6669" max="6669" width="13.44140625" bestFit="1" customWidth="1"/>
    <col min="6913" max="6913" width="6.109375" customWidth="1"/>
    <col min="6914" max="6914" width="28.109375" customWidth="1"/>
    <col min="6915" max="6915" width="13.88671875" customWidth="1"/>
    <col min="6916" max="6916" width="14.5546875" customWidth="1"/>
    <col min="6917" max="6917" width="15.5546875" customWidth="1"/>
    <col min="6918" max="6918" width="14.5546875" customWidth="1"/>
    <col min="6919" max="6919" width="16.5546875" customWidth="1"/>
    <col min="6920" max="6920" width="14.5546875" customWidth="1"/>
    <col min="6921" max="6921" width="11.5546875" customWidth="1"/>
    <col min="6922" max="6922" width="12.88671875" customWidth="1"/>
    <col min="6923" max="6924" width="13.5546875" customWidth="1"/>
    <col min="6925" max="6925" width="13.44140625" bestFit="1" customWidth="1"/>
    <col min="7169" max="7169" width="6.109375" customWidth="1"/>
    <col min="7170" max="7170" width="28.109375" customWidth="1"/>
    <col min="7171" max="7171" width="13.88671875" customWidth="1"/>
    <col min="7172" max="7172" width="14.5546875" customWidth="1"/>
    <col min="7173" max="7173" width="15.5546875" customWidth="1"/>
    <col min="7174" max="7174" width="14.5546875" customWidth="1"/>
    <col min="7175" max="7175" width="16.5546875" customWidth="1"/>
    <col min="7176" max="7176" width="14.5546875" customWidth="1"/>
    <col min="7177" max="7177" width="11.5546875" customWidth="1"/>
    <col min="7178" max="7178" width="12.88671875" customWidth="1"/>
    <col min="7179" max="7180" width="13.5546875" customWidth="1"/>
    <col min="7181" max="7181" width="13.44140625" bestFit="1" customWidth="1"/>
    <col min="7425" max="7425" width="6.109375" customWidth="1"/>
    <col min="7426" max="7426" width="28.109375" customWidth="1"/>
    <col min="7427" max="7427" width="13.88671875" customWidth="1"/>
    <col min="7428" max="7428" width="14.5546875" customWidth="1"/>
    <col min="7429" max="7429" width="15.5546875" customWidth="1"/>
    <col min="7430" max="7430" width="14.5546875" customWidth="1"/>
    <col min="7431" max="7431" width="16.5546875" customWidth="1"/>
    <col min="7432" max="7432" width="14.5546875" customWidth="1"/>
    <col min="7433" max="7433" width="11.5546875" customWidth="1"/>
    <col min="7434" max="7434" width="12.88671875" customWidth="1"/>
    <col min="7435" max="7436" width="13.5546875" customWidth="1"/>
    <col min="7437" max="7437" width="13.44140625" bestFit="1" customWidth="1"/>
    <col min="7681" max="7681" width="6.109375" customWidth="1"/>
    <col min="7682" max="7682" width="28.109375" customWidth="1"/>
    <col min="7683" max="7683" width="13.88671875" customWidth="1"/>
    <col min="7684" max="7684" width="14.5546875" customWidth="1"/>
    <col min="7685" max="7685" width="15.5546875" customWidth="1"/>
    <col min="7686" max="7686" width="14.5546875" customWidth="1"/>
    <col min="7687" max="7687" width="16.5546875" customWidth="1"/>
    <col min="7688" max="7688" width="14.5546875" customWidth="1"/>
    <col min="7689" max="7689" width="11.5546875" customWidth="1"/>
    <col min="7690" max="7690" width="12.88671875" customWidth="1"/>
    <col min="7691" max="7692" width="13.5546875" customWidth="1"/>
    <col min="7693" max="7693" width="13.44140625" bestFit="1" customWidth="1"/>
    <col min="7937" max="7937" width="6.109375" customWidth="1"/>
    <col min="7938" max="7938" width="28.109375" customWidth="1"/>
    <col min="7939" max="7939" width="13.88671875" customWidth="1"/>
    <col min="7940" max="7940" width="14.5546875" customWidth="1"/>
    <col min="7941" max="7941" width="15.5546875" customWidth="1"/>
    <col min="7942" max="7942" width="14.5546875" customWidth="1"/>
    <col min="7943" max="7943" width="16.5546875" customWidth="1"/>
    <col min="7944" max="7944" width="14.5546875" customWidth="1"/>
    <col min="7945" max="7945" width="11.5546875" customWidth="1"/>
    <col min="7946" max="7946" width="12.88671875" customWidth="1"/>
    <col min="7947" max="7948" width="13.5546875" customWidth="1"/>
    <col min="7949" max="7949" width="13.44140625" bestFit="1" customWidth="1"/>
    <col min="8193" max="8193" width="6.109375" customWidth="1"/>
    <col min="8194" max="8194" width="28.109375" customWidth="1"/>
    <col min="8195" max="8195" width="13.88671875" customWidth="1"/>
    <col min="8196" max="8196" width="14.5546875" customWidth="1"/>
    <col min="8197" max="8197" width="15.5546875" customWidth="1"/>
    <col min="8198" max="8198" width="14.5546875" customWidth="1"/>
    <col min="8199" max="8199" width="16.5546875" customWidth="1"/>
    <col min="8200" max="8200" width="14.5546875" customWidth="1"/>
    <col min="8201" max="8201" width="11.5546875" customWidth="1"/>
    <col min="8202" max="8202" width="12.88671875" customWidth="1"/>
    <col min="8203" max="8204" width="13.5546875" customWidth="1"/>
    <col min="8205" max="8205" width="13.44140625" bestFit="1" customWidth="1"/>
    <col min="8449" max="8449" width="6.109375" customWidth="1"/>
    <col min="8450" max="8450" width="28.109375" customWidth="1"/>
    <col min="8451" max="8451" width="13.88671875" customWidth="1"/>
    <col min="8452" max="8452" width="14.5546875" customWidth="1"/>
    <col min="8453" max="8453" width="15.5546875" customWidth="1"/>
    <col min="8454" max="8454" width="14.5546875" customWidth="1"/>
    <col min="8455" max="8455" width="16.5546875" customWidth="1"/>
    <col min="8456" max="8456" width="14.5546875" customWidth="1"/>
    <col min="8457" max="8457" width="11.5546875" customWidth="1"/>
    <col min="8458" max="8458" width="12.88671875" customWidth="1"/>
    <col min="8459" max="8460" width="13.5546875" customWidth="1"/>
    <col min="8461" max="8461" width="13.44140625" bestFit="1" customWidth="1"/>
    <col min="8705" max="8705" width="6.109375" customWidth="1"/>
    <col min="8706" max="8706" width="28.109375" customWidth="1"/>
    <col min="8707" max="8707" width="13.88671875" customWidth="1"/>
    <col min="8708" max="8708" width="14.5546875" customWidth="1"/>
    <col min="8709" max="8709" width="15.5546875" customWidth="1"/>
    <col min="8710" max="8710" width="14.5546875" customWidth="1"/>
    <col min="8711" max="8711" width="16.5546875" customWidth="1"/>
    <col min="8712" max="8712" width="14.5546875" customWidth="1"/>
    <col min="8713" max="8713" width="11.5546875" customWidth="1"/>
    <col min="8714" max="8714" width="12.88671875" customWidth="1"/>
    <col min="8715" max="8716" width="13.5546875" customWidth="1"/>
    <col min="8717" max="8717" width="13.44140625" bestFit="1" customWidth="1"/>
    <col min="8961" max="8961" width="6.109375" customWidth="1"/>
    <col min="8962" max="8962" width="28.109375" customWidth="1"/>
    <col min="8963" max="8963" width="13.88671875" customWidth="1"/>
    <col min="8964" max="8964" width="14.5546875" customWidth="1"/>
    <col min="8965" max="8965" width="15.5546875" customWidth="1"/>
    <col min="8966" max="8966" width="14.5546875" customWidth="1"/>
    <col min="8967" max="8967" width="16.5546875" customWidth="1"/>
    <col min="8968" max="8968" width="14.5546875" customWidth="1"/>
    <col min="8969" max="8969" width="11.5546875" customWidth="1"/>
    <col min="8970" max="8970" width="12.88671875" customWidth="1"/>
    <col min="8971" max="8972" width="13.5546875" customWidth="1"/>
    <col min="8973" max="8973" width="13.44140625" bestFit="1" customWidth="1"/>
    <col min="9217" max="9217" width="6.109375" customWidth="1"/>
    <col min="9218" max="9218" width="28.109375" customWidth="1"/>
    <col min="9219" max="9219" width="13.88671875" customWidth="1"/>
    <col min="9220" max="9220" width="14.5546875" customWidth="1"/>
    <col min="9221" max="9221" width="15.5546875" customWidth="1"/>
    <col min="9222" max="9222" width="14.5546875" customWidth="1"/>
    <col min="9223" max="9223" width="16.5546875" customWidth="1"/>
    <col min="9224" max="9224" width="14.5546875" customWidth="1"/>
    <col min="9225" max="9225" width="11.5546875" customWidth="1"/>
    <col min="9226" max="9226" width="12.88671875" customWidth="1"/>
    <col min="9227" max="9228" width="13.5546875" customWidth="1"/>
    <col min="9229" max="9229" width="13.44140625" bestFit="1" customWidth="1"/>
    <col min="9473" max="9473" width="6.109375" customWidth="1"/>
    <col min="9474" max="9474" width="28.109375" customWidth="1"/>
    <col min="9475" max="9475" width="13.88671875" customWidth="1"/>
    <col min="9476" max="9476" width="14.5546875" customWidth="1"/>
    <col min="9477" max="9477" width="15.5546875" customWidth="1"/>
    <col min="9478" max="9478" width="14.5546875" customWidth="1"/>
    <col min="9479" max="9479" width="16.5546875" customWidth="1"/>
    <col min="9480" max="9480" width="14.5546875" customWidth="1"/>
    <col min="9481" max="9481" width="11.5546875" customWidth="1"/>
    <col min="9482" max="9482" width="12.88671875" customWidth="1"/>
    <col min="9483" max="9484" width="13.5546875" customWidth="1"/>
    <col min="9485" max="9485" width="13.44140625" bestFit="1" customWidth="1"/>
    <col min="9729" max="9729" width="6.109375" customWidth="1"/>
    <col min="9730" max="9730" width="28.109375" customWidth="1"/>
    <col min="9731" max="9731" width="13.88671875" customWidth="1"/>
    <col min="9732" max="9732" width="14.5546875" customWidth="1"/>
    <col min="9733" max="9733" width="15.5546875" customWidth="1"/>
    <col min="9734" max="9734" width="14.5546875" customWidth="1"/>
    <col min="9735" max="9735" width="16.5546875" customWidth="1"/>
    <col min="9736" max="9736" width="14.5546875" customWidth="1"/>
    <col min="9737" max="9737" width="11.5546875" customWidth="1"/>
    <col min="9738" max="9738" width="12.88671875" customWidth="1"/>
    <col min="9739" max="9740" width="13.5546875" customWidth="1"/>
    <col min="9741" max="9741" width="13.44140625" bestFit="1" customWidth="1"/>
    <col min="9985" max="9985" width="6.109375" customWidth="1"/>
    <col min="9986" max="9986" width="28.109375" customWidth="1"/>
    <col min="9987" max="9987" width="13.88671875" customWidth="1"/>
    <col min="9988" max="9988" width="14.5546875" customWidth="1"/>
    <col min="9989" max="9989" width="15.5546875" customWidth="1"/>
    <col min="9990" max="9990" width="14.5546875" customWidth="1"/>
    <col min="9991" max="9991" width="16.5546875" customWidth="1"/>
    <col min="9992" max="9992" width="14.5546875" customWidth="1"/>
    <col min="9993" max="9993" width="11.5546875" customWidth="1"/>
    <col min="9994" max="9994" width="12.88671875" customWidth="1"/>
    <col min="9995" max="9996" width="13.5546875" customWidth="1"/>
    <col min="9997" max="9997" width="13.44140625" bestFit="1" customWidth="1"/>
    <col min="10241" max="10241" width="6.109375" customWidth="1"/>
    <col min="10242" max="10242" width="28.109375" customWidth="1"/>
    <col min="10243" max="10243" width="13.88671875" customWidth="1"/>
    <col min="10244" max="10244" width="14.5546875" customWidth="1"/>
    <col min="10245" max="10245" width="15.5546875" customWidth="1"/>
    <col min="10246" max="10246" width="14.5546875" customWidth="1"/>
    <col min="10247" max="10247" width="16.5546875" customWidth="1"/>
    <col min="10248" max="10248" width="14.5546875" customWidth="1"/>
    <col min="10249" max="10249" width="11.5546875" customWidth="1"/>
    <col min="10250" max="10250" width="12.88671875" customWidth="1"/>
    <col min="10251" max="10252" width="13.5546875" customWidth="1"/>
    <col min="10253" max="10253" width="13.44140625" bestFit="1" customWidth="1"/>
    <col min="10497" max="10497" width="6.109375" customWidth="1"/>
    <col min="10498" max="10498" width="28.109375" customWidth="1"/>
    <col min="10499" max="10499" width="13.88671875" customWidth="1"/>
    <col min="10500" max="10500" width="14.5546875" customWidth="1"/>
    <col min="10501" max="10501" width="15.5546875" customWidth="1"/>
    <col min="10502" max="10502" width="14.5546875" customWidth="1"/>
    <col min="10503" max="10503" width="16.5546875" customWidth="1"/>
    <col min="10504" max="10504" width="14.5546875" customWidth="1"/>
    <col min="10505" max="10505" width="11.5546875" customWidth="1"/>
    <col min="10506" max="10506" width="12.88671875" customWidth="1"/>
    <col min="10507" max="10508" width="13.5546875" customWidth="1"/>
    <col min="10509" max="10509" width="13.44140625" bestFit="1" customWidth="1"/>
    <col min="10753" max="10753" width="6.109375" customWidth="1"/>
    <col min="10754" max="10754" width="28.109375" customWidth="1"/>
    <col min="10755" max="10755" width="13.88671875" customWidth="1"/>
    <col min="10756" max="10756" width="14.5546875" customWidth="1"/>
    <col min="10757" max="10757" width="15.5546875" customWidth="1"/>
    <col min="10758" max="10758" width="14.5546875" customWidth="1"/>
    <col min="10759" max="10759" width="16.5546875" customWidth="1"/>
    <col min="10760" max="10760" width="14.5546875" customWidth="1"/>
    <col min="10761" max="10761" width="11.5546875" customWidth="1"/>
    <col min="10762" max="10762" width="12.88671875" customWidth="1"/>
    <col min="10763" max="10764" width="13.5546875" customWidth="1"/>
    <col min="10765" max="10765" width="13.44140625" bestFit="1" customWidth="1"/>
    <col min="11009" max="11009" width="6.109375" customWidth="1"/>
    <col min="11010" max="11010" width="28.109375" customWidth="1"/>
    <col min="11011" max="11011" width="13.88671875" customWidth="1"/>
    <col min="11012" max="11012" width="14.5546875" customWidth="1"/>
    <col min="11013" max="11013" width="15.5546875" customWidth="1"/>
    <col min="11014" max="11014" width="14.5546875" customWidth="1"/>
    <col min="11015" max="11015" width="16.5546875" customWidth="1"/>
    <col min="11016" max="11016" width="14.5546875" customWidth="1"/>
    <col min="11017" max="11017" width="11.5546875" customWidth="1"/>
    <col min="11018" max="11018" width="12.88671875" customWidth="1"/>
    <col min="11019" max="11020" width="13.5546875" customWidth="1"/>
    <col min="11021" max="11021" width="13.44140625" bestFit="1" customWidth="1"/>
    <col min="11265" max="11265" width="6.109375" customWidth="1"/>
    <col min="11266" max="11266" width="28.109375" customWidth="1"/>
    <col min="11267" max="11267" width="13.88671875" customWidth="1"/>
    <col min="11268" max="11268" width="14.5546875" customWidth="1"/>
    <col min="11269" max="11269" width="15.5546875" customWidth="1"/>
    <col min="11270" max="11270" width="14.5546875" customWidth="1"/>
    <col min="11271" max="11271" width="16.5546875" customWidth="1"/>
    <col min="11272" max="11272" width="14.5546875" customWidth="1"/>
    <col min="11273" max="11273" width="11.5546875" customWidth="1"/>
    <col min="11274" max="11274" width="12.88671875" customWidth="1"/>
    <col min="11275" max="11276" width="13.5546875" customWidth="1"/>
    <col min="11277" max="11277" width="13.44140625" bestFit="1" customWidth="1"/>
    <col min="11521" max="11521" width="6.109375" customWidth="1"/>
    <col min="11522" max="11522" width="28.109375" customWidth="1"/>
    <col min="11523" max="11523" width="13.88671875" customWidth="1"/>
    <col min="11524" max="11524" width="14.5546875" customWidth="1"/>
    <col min="11525" max="11525" width="15.5546875" customWidth="1"/>
    <col min="11526" max="11526" width="14.5546875" customWidth="1"/>
    <col min="11527" max="11527" width="16.5546875" customWidth="1"/>
    <col min="11528" max="11528" width="14.5546875" customWidth="1"/>
    <col min="11529" max="11529" width="11.5546875" customWidth="1"/>
    <col min="11530" max="11530" width="12.88671875" customWidth="1"/>
    <col min="11531" max="11532" width="13.5546875" customWidth="1"/>
    <col min="11533" max="11533" width="13.44140625" bestFit="1" customWidth="1"/>
    <col min="11777" max="11777" width="6.109375" customWidth="1"/>
    <col min="11778" max="11778" width="28.109375" customWidth="1"/>
    <col min="11779" max="11779" width="13.88671875" customWidth="1"/>
    <col min="11780" max="11780" width="14.5546875" customWidth="1"/>
    <col min="11781" max="11781" width="15.5546875" customWidth="1"/>
    <col min="11782" max="11782" width="14.5546875" customWidth="1"/>
    <col min="11783" max="11783" width="16.5546875" customWidth="1"/>
    <col min="11784" max="11784" width="14.5546875" customWidth="1"/>
    <col min="11785" max="11785" width="11.5546875" customWidth="1"/>
    <col min="11786" max="11786" width="12.88671875" customWidth="1"/>
    <col min="11787" max="11788" width="13.5546875" customWidth="1"/>
    <col min="11789" max="11789" width="13.44140625" bestFit="1" customWidth="1"/>
    <col min="12033" max="12033" width="6.109375" customWidth="1"/>
    <col min="12034" max="12034" width="28.109375" customWidth="1"/>
    <col min="12035" max="12035" width="13.88671875" customWidth="1"/>
    <col min="12036" max="12036" width="14.5546875" customWidth="1"/>
    <col min="12037" max="12037" width="15.5546875" customWidth="1"/>
    <col min="12038" max="12038" width="14.5546875" customWidth="1"/>
    <col min="12039" max="12039" width="16.5546875" customWidth="1"/>
    <col min="12040" max="12040" width="14.5546875" customWidth="1"/>
    <col min="12041" max="12041" width="11.5546875" customWidth="1"/>
    <col min="12042" max="12042" width="12.88671875" customWidth="1"/>
    <col min="12043" max="12044" width="13.5546875" customWidth="1"/>
    <col min="12045" max="12045" width="13.44140625" bestFit="1" customWidth="1"/>
    <col min="12289" max="12289" width="6.109375" customWidth="1"/>
    <col min="12290" max="12290" width="28.109375" customWidth="1"/>
    <col min="12291" max="12291" width="13.88671875" customWidth="1"/>
    <col min="12292" max="12292" width="14.5546875" customWidth="1"/>
    <col min="12293" max="12293" width="15.5546875" customWidth="1"/>
    <col min="12294" max="12294" width="14.5546875" customWidth="1"/>
    <col min="12295" max="12295" width="16.5546875" customWidth="1"/>
    <col min="12296" max="12296" width="14.5546875" customWidth="1"/>
    <col min="12297" max="12297" width="11.5546875" customWidth="1"/>
    <col min="12298" max="12298" width="12.88671875" customWidth="1"/>
    <col min="12299" max="12300" width="13.5546875" customWidth="1"/>
    <col min="12301" max="12301" width="13.44140625" bestFit="1" customWidth="1"/>
    <col min="12545" max="12545" width="6.109375" customWidth="1"/>
    <col min="12546" max="12546" width="28.109375" customWidth="1"/>
    <col min="12547" max="12547" width="13.88671875" customWidth="1"/>
    <col min="12548" max="12548" width="14.5546875" customWidth="1"/>
    <col min="12549" max="12549" width="15.5546875" customWidth="1"/>
    <col min="12550" max="12550" width="14.5546875" customWidth="1"/>
    <col min="12551" max="12551" width="16.5546875" customWidth="1"/>
    <col min="12552" max="12552" width="14.5546875" customWidth="1"/>
    <col min="12553" max="12553" width="11.5546875" customWidth="1"/>
    <col min="12554" max="12554" width="12.88671875" customWidth="1"/>
    <col min="12555" max="12556" width="13.5546875" customWidth="1"/>
    <col min="12557" max="12557" width="13.44140625" bestFit="1" customWidth="1"/>
    <col min="12801" max="12801" width="6.109375" customWidth="1"/>
    <col min="12802" max="12802" width="28.109375" customWidth="1"/>
    <col min="12803" max="12803" width="13.88671875" customWidth="1"/>
    <col min="12804" max="12804" width="14.5546875" customWidth="1"/>
    <col min="12805" max="12805" width="15.5546875" customWidth="1"/>
    <col min="12806" max="12806" width="14.5546875" customWidth="1"/>
    <col min="12807" max="12807" width="16.5546875" customWidth="1"/>
    <col min="12808" max="12808" width="14.5546875" customWidth="1"/>
    <col min="12809" max="12809" width="11.5546875" customWidth="1"/>
    <col min="12810" max="12810" width="12.88671875" customWidth="1"/>
    <col min="12811" max="12812" width="13.5546875" customWidth="1"/>
    <col min="12813" max="12813" width="13.44140625" bestFit="1" customWidth="1"/>
    <col min="13057" max="13057" width="6.109375" customWidth="1"/>
    <col min="13058" max="13058" width="28.109375" customWidth="1"/>
    <col min="13059" max="13059" width="13.88671875" customWidth="1"/>
    <col min="13060" max="13060" width="14.5546875" customWidth="1"/>
    <col min="13061" max="13061" width="15.5546875" customWidth="1"/>
    <col min="13062" max="13062" width="14.5546875" customWidth="1"/>
    <col min="13063" max="13063" width="16.5546875" customWidth="1"/>
    <col min="13064" max="13064" width="14.5546875" customWidth="1"/>
    <col min="13065" max="13065" width="11.5546875" customWidth="1"/>
    <col min="13066" max="13066" width="12.88671875" customWidth="1"/>
    <col min="13067" max="13068" width="13.5546875" customWidth="1"/>
    <col min="13069" max="13069" width="13.44140625" bestFit="1" customWidth="1"/>
    <col min="13313" max="13313" width="6.109375" customWidth="1"/>
    <col min="13314" max="13314" width="28.109375" customWidth="1"/>
    <col min="13315" max="13315" width="13.88671875" customWidth="1"/>
    <col min="13316" max="13316" width="14.5546875" customWidth="1"/>
    <col min="13317" max="13317" width="15.5546875" customWidth="1"/>
    <col min="13318" max="13318" width="14.5546875" customWidth="1"/>
    <col min="13319" max="13319" width="16.5546875" customWidth="1"/>
    <col min="13320" max="13320" width="14.5546875" customWidth="1"/>
    <col min="13321" max="13321" width="11.5546875" customWidth="1"/>
    <col min="13322" max="13322" width="12.88671875" customWidth="1"/>
    <col min="13323" max="13324" width="13.5546875" customWidth="1"/>
    <col min="13325" max="13325" width="13.44140625" bestFit="1" customWidth="1"/>
    <col min="13569" max="13569" width="6.109375" customWidth="1"/>
    <col min="13570" max="13570" width="28.109375" customWidth="1"/>
    <col min="13571" max="13571" width="13.88671875" customWidth="1"/>
    <col min="13572" max="13572" width="14.5546875" customWidth="1"/>
    <col min="13573" max="13573" width="15.5546875" customWidth="1"/>
    <col min="13574" max="13574" width="14.5546875" customWidth="1"/>
    <col min="13575" max="13575" width="16.5546875" customWidth="1"/>
    <col min="13576" max="13576" width="14.5546875" customWidth="1"/>
    <col min="13577" max="13577" width="11.5546875" customWidth="1"/>
    <col min="13578" max="13578" width="12.88671875" customWidth="1"/>
    <col min="13579" max="13580" width="13.5546875" customWidth="1"/>
    <col min="13581" max="13581" width="13.44140625" bestFit="1" customWidth="1"/>
    <col min="13825" max="13825" width="6.109375" customWidth="1"/>
    <col min="13826" max="13826" width="28.109375" customWidth="1"/>
    <col min="13827" max="13827" width="13.88671875" customWidth="1"/>
    <col min="13828" max="13828" width="14.5546875" customWidth="1"/>
    <col min="13829" max="13829" width="15.5546875" customWidth="1"/>
    <col min="13830" max="13830" width="14.5546875" customWidth="1"/>
    <col min="13831" max="13831" width="16.5546875" customWidth="1"/>
    <col min="13832" max="13832" width="14.5546875" customWidth="1"/>
    <col min="13833" max="13833" width="11.5546875" customWidth="1"/>
    <col min="13834" max="13834" width="12.88671875" customWidth="1"/>
    <col min="13835" max="13836" width="13.5546875" customWidth="1"/>
    <col min="13837" max="13837" width="13.44140625" bestFit="1" customWidth="1"/>
    <col min="14081" max="14081" width="6.109375" customWidth="1"/>
    <col min="14082" max="14082" width="28.109375" customWidth="1"/>
    <col min="14083" max="14083" width="13.88671875" customWidth="1"/>
    <col min="14084" max="14084" width="14.5546875" customWidth="1"/>
    <col min="14085" max="14085" width="15.5546875" customWidth="1"/>
    <col min="14086" max="14086" width="14.5546875" customWidth="1"/>
    <col min="14087" max="14087" width="16.5546875" customWidth="1"/>
    <col min="14088" max="14088" width="14.5546875" customWidth="1"/>
    <col min="14089" max="14089" width="11.5546875" customWidth="1"/>
    <col min="14090" max="14090" width="12.88671875" customWidth="1"/>
    <col min="14091" max="14092" width="13.5546875" customWidth="1"/>
    <col min="14093" max="14093" width="13.44140625" bestFit="1" customWidth="1"/>
    <col min="14337" max="14337" width="6.109375" customWidth="1"/>
    <col min="14338" max="14338" width="28.109375" customWidth="1"/>
    <col min="14339" max="14339" width="13.88671875" customWidth="1"/>
    <col min="14340" max="14340" width="14.5546875" customWidth="1"/>
    <col min="14341" max="14341" width="15.5546875" customWidth="1"/>
    <col min="14342" max="14342" width="14.5546875" customWidth="1"/>
    <col min="14343" max="14343" width="16.5546875" customWidth="1"/>
    <col min="14344" max="14344" width="14.5546875" customWidth="1"/>
    <col min="14345" max="14345" width="11.5546875" customWidth="1"/>
    <col min="14346" max="14346" width="12.88671875" customWidth="1"/>
    <col min="14347" max="14348" width="13.5546875" customWidth="1"/>
    <col min="14349" max="14349" width="13.44140625" bestFit="1" customWidth="1"/>
    <col min="14593" max="14593" width="6.109375" customWidth="1"/>
    <col min="14594" max="14594" width="28.109375" customWidth="1"/>
    <col min="14595" max="14595" width="13.88671875" customWidth="1"/>
    <col min="14596" max="14596" width="14.5546875" customWidth="1"/>
    <col min="14597" max="14597" width="15.5546875" customWidth="1"/>
    <col min="14598" max="14598" width="14.5546875" customWidth="1"/>
    <col min="14599" max="14599" width="16.5546875" customWidth="1"/>
    <col min="14600" max="14600" width="14.5546875" customWidth="1"/>
    <col min="14601" max="14601" width="11.5546875" customWidth="1"/>
    <col min="14602" max="14602" width="12.88671875" customWidth="1"/>
    <col min="14603" max="14604" width="13.5546875" customWidth="1"/>
    <col min="14605" max="14605" width="13.44140625" bestFit="1" customWidth="1"/>
    <col min="14849" max="14849" width="6.109375" customWidth="1"/>
    <col min="14850" max="14850" width="28.109375" customWidth="1"/>
    <col min="14851" max="14851" width="13.88671875" customWidth="1"/>
    <col min="14852" max="14852" width="14.5546875" customWidth="1"/>
    <col min="14853" max="14853" width="15.5546875" customWidth="1"/>
    <col min="14854" max="14854" width="14.5546875" customWidth="1"/>
    <col min="14855" max="14855" width="16.5546875" customWidth="1"/>
    <col min="14856" max="14856" width="14.5546875" customWidth="1"/>
    <col min="14857" max="14857" width="11.5546875" customWidth="1"/>
    <col min="14858" max="14858" width="12.88671875" customWidth="1"/>
    <col min="14859" max="14860" width="13.5546875" customWidth="1"/>
    <col min="14861" max="14861" width="13.44140625" bestFit="1" customWidth="1"/>
    <col min="15105" max="15105" width="6.109375" customWidth="1"/>
    <col min="15106" max="15106" width="28.109375" customWidth="1"/>
    <col min="15107" max="15107" width="13.88671875" customWidth="1"/>
    <col min="15108" max="15108" width="14.5546875" customWidth="1"/>
    <col min="15109" max="15109" width="15.5546875" customWidth="1"/>
    <col min="15110" max="15110" width="14.5546875" customWidth="1"/>
    <col min="15111" max="15111" width="16.5546875" customWidth="1"/>
    <col min="15112" max="15112" width="14.5546875" customWidth="1"/>
    <col min="15113" max="15113" width="11.5546875" customWidth="1"/>
    <col min="15114" max="15114" width="12.88671875" customWidth="1"/>
    <col min="15115" max="15116" width="13.5546875" customWidth="1"/>
    <col min="15117" max="15117" width="13.44140625" bestFit="1" customWidth="1"/>
    <col min="15361" max="15361" width="6.109375" customWidth="1"/>
    <col min="15362" max="15362" width="28.109375" customWidth="1"/>
    <col min="15363" max="15363" width="13.88671875" customWidth="1"/>
    <col min="15364" max="15364" width="14.5546875" customWidth="1"/>
    <col min="15365" max="15365" width="15.5546875" customWidth="1"/>
    <col min="15366" max="15366" width="14.5546875" customWidth="1"/>
    <col min="15367" max="15367" width="16.5546875" customWidth="1"/>
    <col min="15368" max="15368" width="14.5546875" customWidth="1"/>
    <col min="15369" max="15369" width="11.5546875" customWidth="1"/>
    <col min="15370" max="15370" width="12.88671875" customWidth="1"/>
    <col min="15371" max="15372" width="13.5546875" customWidth="1"/>
    <col min="15373" max="15373" width="13.44140625" bestFit="1" customWidth="1"/>
    <col min="15617" max="15617" width="6.109375" customWidth="1"/>
    <col min="15618" max="15618" width="28.109375" customWidth="1"/>
    <col min="15619" max="15619" width="13.88671875" customWidth="1"/>
    <col min="15620" max="15620" width="14.5546875" customWidth="1"/>
    <col min="15621" max="15621" width="15.5546875" customWidth="1"/>
    <col min="15622" max="15622" width="14.5546875" customWidth="1"/>
    <col min="15623" max="15623" width="16.5546875" customWidth="1"/>
    <col min="15624" max="15624" width="14.5546875" customWidth="1"/>
    <col min="15625" max="15625" width="11.5546875" customWidth="1"/>
    <col min="15626" max="15626" width="12.88671875" customWidth="1"/>
    <col min="15627" max="15628" width="13.5546875" customWidth="1"/>
    <col min="15629" max="15629" width="13.44140625" bestFit="1" customWidth="1"/>
    <col min="15873" max="15873" width="6.109375" customWidth="1"/>
    <col min="15874" max="15874" width="28.109375" customWidth="1"/>
    <col min="15875" max="15875" width="13.88671875" customWidth="1"/>
    <col min="15876" max="15876" width="14.5546875" customWidth="1"/>
    <col min="15877" max="15877" width="15.5546875" customWidth="1"/>
    <col min="15878" max="15878" width="14.5546875" customWidth="1"/>
    <col min="15879" max="15879" width="16.5546875" customWidth="1"/>
    <col min="15880" max="15880" width="14.5546875" customWidth="1"/>
    <col min="15881" max="15881" width="11.5546875" customWidth="1"/>
    <col min="15882" max="15882" width="12.88671875" customWidth="1"/>
    <col min="15883" max="15884" width="13.5546875" customWidth="1"/>
    <col min="15885" max="15885" width="13.44140625" bestFit="1" customWidth="1"/>
    <col min="16129" max="16129" width="6.109375" customWidth="1"/>
    <col min="16130" max="16130" width="28.109375" customWidth="1"/>
    <col min="16131" max="16131" width="13.88671875" customWidth="1"/>
    <col min="16132" max="16132" width="14.5546875" customWidth="1"/>
    <col min="16133" max="16133" width="15.5546875" customWidth="1"/>
    <col min="16134" max="16134" width="14.5546875" customWidth="1"/>
    <col min="16135" max="16135" width="16.5546875" customWidth="1"/>
    <col min="16136" max="16136" width="14.5546875" customWidth="1"/>
    <col min="16137" max="16137" width="11.5546875" customWidth="1"/>
    <col min="16138" max="16138" width="12.88671875" customWidth="1"/>
    <col min="16139" max="16140" width="13.5546875" customWidth="1"/>
    <col min="16141" max="16141" width="13.44140625" bestFit="1" customWidth="1"/>
  </cols>
  <sheetData>
    <row r="1" spans="1:27" x14ac:dyDescent="0.3">
      <c r="A1" s="10" t="s">
        <v>84</v>
      </c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6"/>
      <c r="N1" s="72"/>
      <c r="O1" s="6"/>
      <c r="P1" s="6"/>
      <c r="Q1" s="6"/>
      <c r="R1" s="6"/>
      <c r="S1" s="6"/>
      <c r="T1" s="6"/>
      <c r="U1" s="6"/>
      <c r="V1" s="6"/>
      <c r="W1" s="6"/>
    </row>
    <row r="2" spans="1:27" x14ac:dyDescent="0.3">
      <c r="A2" s="1"/>
      <c r="B2" s="1"/>
      <c r="C2" s="1"/>
      <c r="D2" s="1"/>
      <c r="E2" s="7"/>
      <c r="F2" s="8"/>
      <c r="G2" s="8"/>
      <c r="H2" s="8"/>
      <c r="I2" s="8"/>
      <c r="J2" s="8"/>
      <c r="K2" s="8"/>
      <c r="L2" s="2"/>
      <c r="M2" s="9"/>
      <c r="N2" s="72"/>
      <c r="O2" s="6"/>
      <c r="P2" s="6"/>
      <c r="Q2" s="6"/>
      <c r="R2" s="6"/>
      <c r="S2" s="6"/>
      <c r="T2" s="6"/>
      <c r="U2" s="6"/>
      <c r="V2" s="6"/>
      <c r="W2" s="6"/>
    </row>
    <row r="3" spans="1:27" x14ac:dyDescent="0.3">
      <c r="A3" s="1"/>
      <c r="B3" s="39" t="s">
        <v>33</v>
      </c>
      <c r="C3" s="48"/>
      <c r="D3" s="48"/>
      <c r="E3" s="1"/>
      <c r="F3" s="1"/>
      <c r="G3" s="1"/>
      <c r="H3" s="1"/>
      <c r="I3" s="1"/>
      <c r="J3" s="10"/>
      <c r="K3" s="1"/>
      <c r="L3" s="1"/>
      <c r="M3" s="9"/>
      <c r="N3" s="6"/>
      <c r="O3" s="6"/>
      <c r="P3" s="6"/>
      <c r="Q3" s="6"/>
      <c r="R3" s="6"/>
      <c r="S3" s="6"/>
      <c r="T3" s="6"/>
      <c r="U3" s="6"/>
      <c r="V3" s="6"/>
      <c r="W3" s="6"/>
    </row>
    <row r="4" spans="1:27" s="3" customFormat="1" ht="96" customHeight="1" x14ac:dyDescent="0.3">
      <c r="A4" s="11" t="s">
        <v>0</v>
      </c>
      <c r="B4" s="40" t="s">
        <v>9</v>
      </c>
      <c r="C4" s="70" t="s">
        <v>2</v>
      </c>
      <c r="D4" s="70" t="s">
        <v>28</v>
      </c>
      <c r="E4" s="70" t="s">
        <v>3</v>
      </c>
      <c r="F4" s="70" t="s">
        <v>4</v>
      </c>
      <c r="G4" s="70" t="s">
        <v>5</v>
      </c>
      <c r="H4" s="33" t="s">
        <v>74</v>
      </c>
      <c r="I4" s="38" t="s">
        <v>31</v>
      </c>
      <c r="L4" s="121" t="s">
        <v>35</v>
      </c>
      <c r="M4" s="122"/>
      <c r="N4" s="123"/>
      <c r="O4" s="5"/>
      <c r="P4" s="5"/>
      <c r="Q4" s="5"/>
      <c r="R4" s="5"/>
      <c r="S4" s="5"/>
      <c r="T4" s="5"/>
      <c r="U4" s="5"/>
      <c r="V4" s="5"/>
      <c r="W4" s="5"/>
    </row>
    <row r="5" spans="1:27" s="14" customFormat="1" ht="45" customHeight="1" x14ac:dyDescent="0.3">
      <c r="A5" s="57" t="s">
        <v>1</v>
      </c>
      <c r="B5" s="62" t="s">
        <v>38</v>
      </c>
      <c r="C5" s="40">
        <v>1983</v>
      </c>
      <c r="D5" s="49" t="s">
        <v>75</v>
      </c>
      <c r="E5" s="49" t="s">
        <v>51</v>
      </c>
      <c r="F5" s="49">
        <v>2766.7</v>
      </c>
      <c r="G5" s="49" t="s">
        <v>52</v>
      </c>
      <c r="H5" s="73">
        <f>F5*1300</f>
        <v>3596709.9999999995</v>
      </c>
      <c r="I5" s="51" t="s">
        <v>83</v>
      </c>
      <c r="L5" s="118" t="s">
        <v>54</v>
      </c>
      <c r="M5" s="119"/>
      <c r="N5" s="120"/>
    </row>
    <row r="6" spans="1:27" s="14" customFormat="1" ht="28.8" x14ac:dyDescent="0.3">
      <c r="A6" s="57" t="s">
        <v>6</v>
      </c>
      <c r="B6" s="40"/>
      <c r="C6" s="40"/>
      <c r="D6" s="68" t="s">
        <v>53</v>
      </c>
      <c r="E6" s="40"/>
      <c r="F6" s="40"/>
      <c r="G6" s="52"/>
      <c r="H6" s="50"/>
      <c r="I6" s="53"/>
      <c r="L6" s="118"/>
      <c r="M6" s="119"/>
      <c r="N6" s="120"/>
    </row>
    <row r="7" spans="1:27" s="15" customFormat="1" x14ac:dyDescent="0.3">
      <c r="A7"/>
      <c r="B7" s="71"/>
      <c r="C7"/>
      <c r="D7" s="74"/>
      <c r="E7"/>
      <c r="F7"/>
      <c r="G7"/>
      <c r="H7"/>
      <c r="I7" s="27"/>
      <c r="J7"/>
    </row>
    <row r="8" spans="1:27" s="15" customFormat="1" ht="47.4" customHeight="1" x14ac:dyDescent="0.3">
      <c r="A8"/>
      <c r="B8" s="42" t="s">
        <v>10</v>
      </c>
      <c r="C8"/>
      <c r="D8" s="71"/>
      <c r="E8"/>
      <c r="F8"/>
      <c r="G8"/>
      <c r="H8"/>
      <c r="I8" s="17"/>
      <c r="J8"/>
    </row>
    <row r="9" spans="1:27" s="15" customFormat="1" ht="88.2" customHeight="1" x14ac:dyDescent="0.3">
      <c r="A9" s="4" t="s">
        <v>0</v>
      </c>
      <c r="B9" s="70" t="s">
        <v>9</v>
      </c>
      <c r="C9" s="35" t="s">
        <v>29</v>
      </c>
      <c r="D9" s="35" t="s">
        <v>30</v>
      </c>
      <c r="E9" s="35" t="s">
        <v>31</v>
      </c>
      <c r="F9" s="18"/>
      <c r="G9" s="18"/>
      <c r="H9"/>
      <c r="I9"/>
      <c r="J9"/>
    </row>
    <row r="10" spans="1:27" s="15" customFormat="1" ht="30.6" customHeight="1" x14ac:dyDescent="0.3">
      <c r="A10" s="19" t="s">
        <v>1</v>
      </c>
      <c r="B10" s="41" t="s">
        <v>38</v>
      </c>
      <c r="C10" s="43">
        <v>1114016</v>
      </c>
      <c r="D10" s="44"/>
      <c r="E10" s="44" t="s">
        <v>117</v>
      </c>
      <c r="F10" s="75"/>
      <c r="G10"/>
      <c r="H10"/>
      <c r="I10"/>
      <c r="J10"/>
      <c r="L10" s="20"/>
      <c r="Q10" s="21"/>
    </row>
    <row r="11" spans="1:27" s="23" customFormat="1" ht="31.2" customHeight="1" x14ac:dyDescent="0.3">
      <c r="A11" s="19" t="s">
        <v>6</v>
      </c>
      <c r="B11" s="47" t="s">
        <v>39</v>
      </c>
      <c r="C11" s="43"/>
      <c r="D11" s="44">
        <v>59377</v>
      </c>
      <c r="E11" s="44" t="s">
        <v>83</v>
      </c>
      <c r="F11" s="75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1"/>
      <c r="R11" s="22"/>
      <c r="S11" s="22"/>
      <c r="T11" s="22"/>
      <c r="V11" s="22"/>
      <c r="W11" s="22"/>
      <c r="X11" s="22"/>
      <c r="Y11" s="22"/>
      <c r="Z11" s="22"/>
      <c r="AA11" s="22"/>
    </row>
    <row r="12" spans="1:27" ht="17.399999999999999" customHeight="1" x14ac:dyDescent="0.3">
      <c r="A12" s="19" t="s">
        <v>7</v>
      </c>
      <c r="B12" s="45"/>
      <c r="C12" s="46"/>
      <c r="D12" s="46"/>
      <c r="E12" s="46"/>
      <c r="F12" s="76"/>
      <c r="G12" s="24"/>
      <c r="H12" s="24"/>
      <c r="I12" s="24"/>
      <c r="J12" s="24"/>
      <c r="K12" s="24"/>
      <c r="L12" s="24"/>
      <c r="M12" s="24"/>
      <c r="N12" s="25"/>
      <c r="Q12" s="26"/>
    </row>
    <row r="13" spans="1:27" x14ac:dyDescent="0.3">
      <c r="A13" s="28"/>
      <c r="B13" s="29" t="s">
        <v>8</v>
      </c>
      <c r="C13" s="30">
        <f>SUM(C10:C12)</f>
        <v>1114016</v>
      </c>
      <c r="D13" s="34">
        <f>SUM(D10:D12)</f>
        <v>59377</v>
      </c>
      <c r="E13" s="17"/>
      <c r="F13" s="17"/>
      <c r="G13" s="31"/>
      <c r="H13" s="27"/>
      <c r="I13" s="27"/>
      <c r="K13" s="27"/>
      <c r="L13" s="27"/>
      <c r="Q13" s="27"/>
    </row>
    <row r="14" spans="1:27" x14ac:dyDescent="0.3">
      <c r="A14" s="110"/>
      <c r="B14" s="110"/>
      <c r="C14" s="111"/>
      <c r="D14" s="112"/>
      <c r="E14" s="17"/>
      <c r="F14" s="17"/>
      <c r="G14" s="31"/>
      <c r="H14" s="27"/>
      <c r="I14" s="27"/>
      <c r="K14" s="27"/>
      <c r="L14" s="27"/>
      <c r="Q14" s="27"/>
    </row>
    <row r="15" spans="1:27" x14ac:dyDescent="0.3">
      <c r="C15" s="27"/>
      <c r="F15" s="27"/>
    </row>
    <row r="16" spans="1:27" ht="15" thickBot="1" x14ac:dyDescent="0.35">
      <c r="A16" s="79" t="s">
        <v>87</v>
      </c>
      <c r="B16" s="71"/>
      <c r="D16" s="71"/>
      <c r="K16" s="15"/>
      <c r="L16" s="15"/>
      <c r="M16" s="15"/>
    </row>
    <row r="17" spans="1:15" ht="15" thickBot="1" x14ac:dyDescent="0.35">
      <c r="A17" s="80"/>
      <c r="B17" s="81"/>
      <c r="C17" s="124" t="s">
        <v>88</v>
      </c>
      <c r="D17" s="125"/>
      <c r="E17" s="125"/>
      <c r="F17" s="125"/>
      <c r="G17" s="126"/>
      <c r="H17" s="126"/>
      <c r="I17" s="126"/>
      <c r="J17" s="126"/>
      <c r="K17" s="127"/>
      <c r="L17" s="82" t="s">
        <v>89</v>
      </c>
      <c r="M17" s="81"/>
      <c r="N17" s="83"/>
      <c r="O17" s="84" t="s">
        <v>90</v>
      </c>
    </row>
    <row r="18" spans="1:15" ht="63" customHeight="1" thickBot="1" x14ac:dyDescent="0.35">
      <c r="A18" s="85"/>
      <c r="B18" s="86" t="s">
        <v>91</v>
      </c>
      <c r="C18" s="87" t="s">
        <v>92</v>
      </c>
      <c r="D18" s="88" t="s">
        <v>93</v>
      </c>
      <c r="E18" s="89" t="s">
        <v>94</v>
      </c>
      <c r="F18" s="90" t="s">
        <v>108</v>
      </c>
      <c r="G18" s="91" t="s">
        <v>95</v>
      </c>
      <c r="H18" s="91" t="s">
        <v>96</v>
      </c>
      <c r="I18" s="91" t="s">
        <v>97</v>
      </c>
      <c r="J18" s="91" t="s">
        <v>98</v>
      </c>
      <c r="K18" s="91" t="s">
        <v>99</v>
      </c>
      <c r="L18" s="92" t="s">
        <v>109</v>
      </c>
      <c r="M18" s="93" t="s">
        <v>100</v>
      </c>
      <c r="N18" s="92" t="s">
        <v>101</v>
      </c>
      <c r="O18" s="94" t="s">
        <v>102</v>
      </c>
    </row>
    <row r="19" spans="1:15" ht="57.6" x14ac:dyDescent="0.3">
      <c r="A19" s="95"/>
      <c r="B19" s="96"/>
      <c r="C19" s="97" t="s">
        <v>103</v>
      </c>
      <c r="D19" s="97" t="s">
        <v>103</v>
      </c>
      <c r="E19" s="97" t="s">
        <v>103</v>
      </c>
      <c r="F19" s="98"/>
      <c r="G19" s="99" t="s">
        <v>104</v>
      </c>
      <c r="H19" s="99" t="s">
        <v>105</v>
      </c>
      <c r="I19" s="97" t="s">
        <v>103</v>
      </c>
      <c r="J19" s="28"/>
      <c r="K19" s="97" t="s">
        <v>103</v>
      </c>
      <c r="L19" s="100"/>
      <c r="M19" s="101"/>
      <c r="N19" s="102"/>
      <c r="O19" s="11"/>
    </row>
    <row r="20" spans="1:15" ht="28.8" x14ac:dyDescent="0.3">
      <c r="A20" s="19">
        <v>1</v>
      </c>
      <c r="B20" s="96" t="s">
        <v>38</v>
      </c>
      <c r="C20" s="103">
        <v>20000</v>
      </c>
      <c r="D20" s="103">
        <v>40000</v>
      </c>
      <c r="E20" s="104">
        <v>40000</v>
      </c>
      <c r="F20" s="105"/>
      <c r="G20" s="11"/>
      <c r="H20" s="11"/>
      <c r="I20" s="11"/>
      <c r="J20" s="11"/>
      <c r="K20" s="11"/>
      <c r="L20" s="106">
        <v>8400</v>
      </c>
      <c r="M20" s="104"/>
      <c r="N20" s="104">
        <v>2500</v>
      </c>
      <c r="O20" s="59">
        <v>8000</v>
      </c>
    </row>
    <row r="21" spans="1:15" ht="57.6" x14ac:dyDescent="0.3">
      <c r="A21" s="19">
        <v>2</v>
      </c>
      <c r="B21" s="60" t="s">
        <v>106</v>
      </c>
      <c r="C21" s="107"/>
      <c r="D21" s="107"/>
      <c r="E21" s="104"/>
      <c r="F21" s="105">
        <v>7000</v>
      </c>
      <c r="G21" s="11"/>
      <c r="H21" s="11"/>
      <c r="I21" s="11"/>
      <c r="J21" s="11"/>
      <c r="K21" s="11"/>
      <c r="L21" s="108" t="s">
        <v>107</v>
      </c>
      <c r="M21" s="59"/>
      <c r="N21" s="104"/>
      <c r="O21" s="59"/>
    </row>
  </sheetData>
  <mergeCells count="4">
    <mergeCell ref="L6:N6"/>
    <mergeCell ref="L4:N4"/>
    <mergeCell ref="L5:N5"/>
    <mergeCell ref="C17:K17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7"/>
  <sheetViews>
    <sheetView workbookViewId="0">
      <selection activeCell="B6" sqref="B6:B7"/>
    </sheetView>
  </sheetViews>
  <sheetFormatPr defaultRowHeight="14.4" x14ac:dyDescent="0.3"/>
  <cols>
    <col min="2" max="2" width="40" customWidth="1"/>
    <col min="3" max="3" width="13.44140625" customWidth="1"/>
  </cols>
  <sheetData>
    <row r="1" spans="1:3" x14ac:dyDescent="0.3">
      <c r="A1" s="36" t="s">
        <v>79</v>
      </c>
    </row>
    <row r="3" spans="1:3" ht="29.4" customHeight="1" x14ac:dyDescent="0.3">
      <c r="B3" s="54"/>
      <c r="C3" t="s">
        <v>78</v>
      </c>
    </row>
    <row r="4" spans="1:3" x14ac:dyDescent="0.3">
      <c r="B4" s="56" t="s">
        <v>32</v>
      </c>
      <c r="C4" s="59">
        <v>15794.76</v>
      </c>
    </row>
    <row r="6" spans="1:3" x14ac:dyDescent="0.3">
      <c r="B6" s="77" t="s">
        <v>76</v>
      </c>
    </row>
    <row r="7" spans="1:3" x14ac:dyDescent="0.3">
      <c r="B7" s="77" t="s">
        <v>77</v>
      </c>
    </row>
  </sheetData>
  <pageMargins left="0.7" right="0.7" top="0.75" bottom="0.75" header="0.3" footer="0.3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1F062-70A0-4099-AB84-B609F2717E27}">
  <dimension ref="A1:H7"/>
  <sheetViews>
    <sheetView workbookViewId="0">
      <selection activeCell="E14" sqref="E14"/>
    </sheetView>
  </sheetViews>
  <sheetFormatPr defaultRowHeight="14.4" x14ac:dyDescent="0.3"/>
  <cols>
    <col min="2" max="2" width="9.6640625" customWidth="1"/>
    <col min="3" max="3" width="15.5546875" customWidth="1"/>
    <col min="4" max="4" width="34.109375" customWidth="1"/>
    <col min="5" max="5" width="18.21875" customWidth="1"/>
    <col min="6" max="6" width="17.6640625" customWidth="1"/>
    <col min="7" max="7" width="14.5546875" customWidth="1"/>
    <col min="8" max="8" width="14.6640625" customWidth="1"/>
  </cols>
  <sheetData>
    <row r="1" spans="1:8" x14ac:dyDescent="0.3">
      <c r="A1" s="36" t="s">
        <v>111</v>
      </c>
    </row>
    <row r="3" spans="1:8" x14ac:dyDescent="0.3">
      <c r="C3" s="4" t="s">
        <v>0</v>
      </c>
      <c r="D3" s="70" t="s">
        <v>112</v>
      </c>
      <c r="E3" s="70" t="s">
        <v>113</v>
      </c>
      <c r="F3" s="35" t="s">
        <v>114</v>
      </c>
    </row>
    <row r="4" spans="1:8" x14ac:dyDescent="0.3">
      <c r="C4" s="113" t="s">
        <v>1</v>
      </c>
      <c r="D4" s="32" t="s">
        <v>115</v>
      </c>
      <c r="E4" s="32">
        <v>2009</v>
      </c>
      <c r="F4" s="115">
        <v>3523.28</v>
      </c>
      <c r="H4" s="114"/>
    </row>
    <row r="6" spans="1:8" x14ac:dyDescent="0.3">
      <c r="C6" s="77" t="s">
        <v>76</v>
      </c>
    </row>
    <row r="7" spans="1:8" x14ac:dyDescent="0.3">
      <c r="C7" s="77" t="s">
        <v>116</v>
      </c>
    </row>
  </sheetData>
  <pageMargins left="0.7" right="0.7" top="0.75" bottom="0.75" header="0.3" footer="0.3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5"/>
  <sheetViews>
    <sheetView workbookViewId="0">
      <selection activeCell="F27" sqref="F27"/>
    </sheetView>
  </sheetViews>
  <sheetFormatPr defaultRowHeight="14.4" x14ac:dyDescent="0.3"/>
  <cols>
    <col min="2" max="2" width="71.33203125" customWidth="1"/>
    <col min="3" max="3" width="21.33203125" customWidth="1"/>
  </cols>
  <sheetData>
    <row r="1" spans="1:3" x14ac:dyDescent="0.3">
      <c r="A1" s="36" t="s">
        <v>80</v>
      </c>
    </row>
    <row r="3" spans="1:3" x14ac:dyDescent="0.3">
      <c r="B3" s="61"/>
    </row>
    <row r="4" spans="1:3" x14ac:dyDescent="0.3">
      <c r="B4" s="61" t="s">
        <v>40</v>
      </c>
    </row>
    <row r="5" spans="1:3" x14ac:dyDescent="0.3">
      <c r="B5" s="58" t="s">
        <v>36</v>
      </c>
      <c r="C5" s="27">
        <v>117000</v>
      </c>
    </row>
    <row r="6" spans="1:3" x14ac:dyDescent="0.3">
      <c r="B6" s="58" t="s">
        <v>37</v>
      </c>
      <c r="C6" s="27">
        <v>30000</v>
      </c>
    </row>
    <row r="7" spans="1:3" x14ac:dyDescent="0.3">
      <c r="C7" s="27"/>
    </row>
    <row r="8" spans="1:3" x14ac:dyDescent="0.3">
      <c r="B8" s="61" t="s">
        <v>41</v>
      </c>
      <c r="C8" s="27"/>
    </row>
    <row r="9" spans="1:3" x14ac:dyDescent="0.3">
      <c r="B9" s="61" t="s">
        <v>42</v>
      </c>
      <c r="C9" s="27">
        <v>150000</v>
      </c>
    </row>
    <row r="10" spans="1:3" x14ac:dyDescent="0.3">
      <c r="B10" s="71" t="s">
        <v>82</v>
      </c>
      <c r="C10" s="78">
        <v>42370</v>
      </c>
    </row>
    <row r="11" spans="1:3" x14ac:dyDescent="0.3">
      <c r="B11" s="61"/>
      <c r="C11" s="27"/>
    </row>
    <row r="12" spans="1:3" x14ac:dyDescent="0.3">
      <c r="A12" s="36" t="s">
        <v>40</v>
      </c>
    </row>
    <row r="14" spans="1:3" x14ac:dyDescent="0.3">
      <c r="B14" s="32" t="s">
        <v>85</v>
      </c>
      <c r="C14" s="11">
        <v>84</v>
      </c>
    </row>
    <row r="16" spans="1:3" x14ac:dyDescent="0.3">
      <c r="A16" s="36" t="s">
        <v>50</v>
      </c>
    </row>
    <row r="18" spans="2:3" x14ac:dyDescent="0.3">
      <c r="B18" s="65" t="s">
        <v>43</v>
      </c>
      <c r="C18" s="66" t="s">
        <v>44</v>
      </c>
    </row>
    <row r="19" spans="2:3" ht="57.6" x14ac:dyDescent="0.3">
      <c r="B19" s="67" t="s">
        <v>45</v>
      </c>
      <c r="C19" s="11">
        <v>14</v>
      </c>
    </row>
    <row r="20" spans="2:3" ht="72" x14ac:dyDescent="0.3">
      <c r="B20" s="63" t="s">
        <v>46</v>
      </c>
      <c r="C20" s="11">
        <v>6</v>
      </c>
    </row>
    <row r="21" spans="2:3" ht="100.8" x14ac:dyDescent="0.3">
      <c r="B21" s="63" t="s">
        <v>47</v>
      </c>
      <c r="C21" s="11">
        <v>2</v>
      </c>
    </row>
    <row r="22" spans="2:3" x14ac:dyDescent="0.3">
      <c r="B22" s="60" t="s">
        <v>86</v>
      </c>
      <c r="C22" s="11"/>
    </row>
    <row r="23" spans="2:3" x14ac:dyDescent="0.3">
      <c r="B23" s="64"/>
    </row>
    <row r="24" spans="2:3" x14ac:dyDescent="0.3">
      <c r="B24" s="65" t="s">
        <v>48</v>
      </c>
      <c r="C24" s="66" t="s">
        <v>49</v>
      </c>
    </row>
    <row r="25" spans="2:3" ht="43.2" x14ac:dyDescent="0.3">
      <c r="B25" s="67" t="s">
        <v>110</v>
      </c>
      <c r="C25" s="109">
        <v>40</v>
      </c>
    </row>
  </sheetData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10"/>
  <sheetViews>
    <sheetView workbookViewId="0">
      <selection activeCell="D13" sqref="D13"/>
    </sheetView>
  </sheetViews>
  <sheetFormatPr defaultRowHeight="14.4" x14ac:dyDescent="0.3"/>
  <cols>
    <col min="1" max="1" width="4.6640625" customWidth="1"/>
    <col min="2" max="2" width="11.88671875" customWidth="1"/>
    <col min="3" max="3" width="9.33203125" customWidth="1"/>
    <col min="4" max="4" width="20.5546875" customWidth="1"/>
    <col min="5" max="5" width="24.6640625" customWidth="1"/>
    <col min="6" max="6" width="4.44140625" customWidth="1"/>
    <col min="7" max="7" width="4.33203125" customWidth="1"/>
    <col min="8" max="8" width="6.33203125" customWidth="1"/>
    <col min="11" max="11" width="7.109375" customWidth="1"/>
    <col min="12" max="12" width="4.109375" customWidth="1"/>
    <col min="13" max="13" width="4.44140625" customWidth="1"/>
    <col min="14" max="14" width="5.109375" customWidth="1"/>
    <col min="16" max="16" width="19.33203125" customWidth="1"/>
    <col min="17" max="17" width="7.6640625" customWidth="1"/>
    <col min="18" max="18" width="6.44140625" customWidth="1"/>
    <col min="19" max="19" width="7.21875" customWidth="1"/>
  </cols>
  <sheetData>
    <row r="1" spans="1:19" x14ac:dyDescent="0.3">
      <c r="A1" s="36" t="s">
        <v>81</v>
      </c>
    </row>
    <row r="3" spans="1:19" s="16" customFormat="1" ht="57.6" x14ac:dyDescent="0.3">
      <c r="A3" s="12" t="s">
        <v>11</v>
      </c>
      <c r="B3" s="116" t="s">
        <v>120</v>
      </c>
      <c r="C3" s="12" t="s">
        <v>12</v>
      </c>
      <c r="D3" s="12" t="s">
        <v>13</v>
      </c>
      <c r="E3" s="12" t="s">
        <v>14</v>
      </c>
      <c r="F3" s="12" t="s">
        <v>15</v>
      </c>
      <c r="G3" s="12" t="s">
        <v>16</v>
      </c>
      <c r="H3" s="12" t="s">
        <v>17</v>
      </c>
      <c r="I3" s="12" t="s">
        <v>18</v>
      </c>
      <c r="J3" s="12" t="s">
        <v>19</v>
      </c>
      <c r="K3" s="12" t="s">
        <v>20</v>
      </c>
      <c r="L3" s="12" t="s">
        <v>21</v>
      </c>
      <c r="M3" s="12" t="s">
        <v>22</v>
      </c>
      <c r="N3" s="12" t="s">
        <v>23</v>
      </c>
      <c r="O3" s="12" t="s">
        <v>24</v>
      </c>
      <c r="P3" s="12" t="s">
        <v>25</v>
      </c>
      <c r="Q3" s="12" t="s">
        <v>26</v>
      </c>
      <c r="R3" s="12" t="s">
        <v>27</v>
      </c>
      <c r="S3" s="55" t="s">
        <v>34</v>
      </c>
    </row>
    <row r="4" spans="1:19" ht="57.6" x14ac:dyDescent="0.3">
      <c r="A4" s="11">
        <v>1</v>
      </c>
      <c r="B4" s="117">
        <v>44505</v>
      </c>
      <c r="C4" s="12" t="s">
        <v>56</v>
      </c>
      <c r="D4" s="55" t="s">
        <v>55</v>
      </c>
      <c r="E4" s="55" t="s">
        <v>63</v>
      </c>
      <c r="F4" s="12">
        <v>63</v>
      </c>
      <c r="G4" s="12"/>
      <c r="H4" s="12">
        <v>4</v>
      </c>
      <c r="I4" s="12" t="s">
        <v>57</v>
      </c>
      <c r="J4" s="13">
        <v>16560</v>
      </c>
      <c r="K4" s="12">
        <v>2015</v>
      </c>
      <c r="L4" s="12" t="s">
        <v>83</v>
      </c>
      <c r="M4" s="12" t="s">
        <v>83</v>
      </c>
      <c r="N4" s="12" t="s">
        <v>83</v>
      </c>
      <c r="O4" s="37">
        <v>0.01</v>
      </c>
      <c r="P4" s="55" t="s">
        <v>118</v>
      </c>
      <c r="Q4" s="12" t="s">
        <v>83</v>
      </c>
      <c r="R4" s="12" t="s">
        <v>83</v>
      </c>
      <c r="S4" s="55" t="s">
        <v>83</v>
      </c>
    </row>
    <row r="5" spans="1:19" ht="57.6" x14ac:dyDescent="0.3">
      <c r="A5" s="11">
        <v>2</v>
      </c>
      <c r="B5" s="117">
        <v>44505</v>
      </c>
      <c r="C5" s="69" t="s">
        <v>56</v>
      </c>
      <c r="D5" s="55" t="s">
        <v>58</v>
      </c>
      <c r="E5" s="55" t="s">
        <v>59</v>
      </c>
      <c r="F5" s="12">
        <v>66</v>
      </c>
      <c r="G5" s="12"/>
      <c r="H5" s="12">
        <v>5</v>
      </c>
      <c r="I5" s="12" t="s">
        <v>60</v>
      </c>
      <c r="J5" s="13">
        <v>15290</v>
      </c>
      <c r="K5" s="12">
        <v>2014</v>
      </c>
      <c r="L5" s="70" t="s">
        <v>83</v>
      </c>
      <c r="M5" s="70" t="s">
        <v>83</v>
      </c>
      <c r="N5" s="70" t="s">
        <v>83</v>
      </c>
      <c r="O5" s="37">
        <v>0.01</v>
      </c>
      <c r="P5" s="70" t="s">
        <v>118</v>
      </c>
      <c r="Q5" s="70" t="s">
        <v>83</v>
      </c>
      <c r="R5" s="70" t="s">
        <v>83</v>
      </c>
      <c r="S5" s="70" t="s">
        <v>83</v>
      </c>
    </row>
    <row r="6" spans="1:19" ht="57.6" x14ac:dyDescent="0.3">
      <c r="A6" s="11">
        <v>3</v>
      </c>
      <c r="B6" s="117">
        <v>44505</v>
      </c>
      <c r="C6" s="69" t="s">
        <v>56</v>
      </c>
      <c r="D6" s="55" t="s">
        <v>61</v>
      </c>
      <c r="E6" s="55" t="s">
        <v>62</v>
      </c>
      <c r="F6" s="12">
        <v>51</v>
      </c>
      <c r="G6" s="12"/>
      <c r="H6" s="12">
        <v>4</v>
      </c>
      <c r="I6" s="12" t="s">
        <v>64</v>
      </c>
      <c r="J6" s="13">
        <v>11760</v>
      </c>
      <c r="K6" s="12">
        <v>2011</v>
      </c>
      <c r="L6" s="70" t="s">
        <v>83</v>
      </c>
      <c r="M6" s="70" t="s">
        <v>83</v>
      </c>
      <c r="N6" s="70" t="s">
        <v>83</v>
      </c>
      <c r="O6" s="37">
        <v>0.01</v>
      </c>
      <c r="P6" s="70" t="s">
        <v>118</v>
      </c>
      <c r="Q6" s="70" t="s">
        <v>83</v>
      </c>
      <c r="R6" s="70" t="s">
        <v>83</v>
      </c>
      <c r="S6" s="70" t="s">
        <v>83</v>
      </c>
    </row>
    <row r="7" spans="1:19" ht="28.8" x14ac:dyDescent="0.3">
      <c r="A7" s="11">
        <v>4</v>
      </c>
      <c r="B7" s="117">
        <v>44505</v>
      </c>
      <c r="C7" s="69" t="s">
        <v>56</v>
      </c>
      <c r="D7" s="55" t="s">
        <v>65</v>
      </c>
      <c r="E7" s="55" t="s">
        <v>62</v>
      </c>
      <c r="F7" s="12">
        <v>44</v>
      </c>
      <c r="G7" s="12"/>
      <c r="H7" s="12">
        <v>4</v>
      </c>
      <c r="I7" s="12" t="s">
        <v>66</v>
      </c>
      <c r="J7" s="13">
        <v>11760</v>
      </c>
      <c r="K7" s="12">
        <v>2008</v>
      </c>
      <c r="L7" s="70" t="s">
        <v>83</v>
      </c>
      <c r="M7" s="70" t="s">
        <v>83</v>
      </c>
      <c r="N7" s="70" t="s">
        <v>117</v>
      </c>
      <c r="O7" s="37">
        <v>0.01</v>
      </c>
      <c r="P7" s="70" t="s">
        <v>119</v>
      </c>
      <c r="Q7" s="70" t="s">
        <v>83</v>
      </c>
      <c r="R7" s="70" t="s">
        <v>83</v>
      </c>
      <c r="S7" s="70" t="s">
        <v>83</v>
      </c>
    </row>
    <row r="8" spans="1:19" ht="57.6" x14ac:dyDescent="0.3">
      <c r="A8" s="11">
        <v>5</v>
      </c>
      <c r="B8" s="117">
        <v>44505</v>
      </c>
      <c r="C8" s="69" t="s">
        <v>56</v>
      </c>
      <c r="D8" s="55" t="s">
        <v>67</v>
      </c>
      <c r="E8" s="69" t="s">
        <v>63</v>
      </c>
      <c r="F8" s="12">
        <v>63</v>
      </c>
      <c r="G8" s="12"/>
      <c r="H8" s="12">
        <v>4</v>
      </c>
      <c r="I8" s="12" t="s">
        <v>57</v>
      </c>
      <c r="J8" s="13">
        <v>16250</v>
      </c>
      <c r="K8" s="12">
        <v>2016</v>
      </c>
      <c r="L8" s="70" t="s">
        <v>83</v>
      </c>
      <c r="M8" s="70" t="s">
        <v>83</v>
      </c>
      <c r="N8" s="70" t="s">
        <v>83</v>
      </c>
      <c r="O8" s="37">
        <v>0.01</v>
      </c>
      <c r="P8" s="70" t="s">
        <v>118</v>
      </c>
      <c r="Q8" s="70" t="s">
        <v>83</v>
      </c>
      <c r="R8" s="70" t="s">
        <v>83</v>
      </c>
      <c r="S8" s="70" t="s">
        <v>83</v>
      </c>
    </row>
    <row r="9" spans="1:19" ht="28.8" x14ac:dyDescent="0.3">
      <c r="A9" s="11">
        <v>6</v>
      </c>
      <c r="B9" s="117">
        <v>44505</v>
      </c>
      <c r="C9" s="69" t="s">
        <v>56</v>
      </c>
      <c r="D9" s="55" t="s">
        <v>68</v>
      </c>
      <c r="E9" s="55" t="s">
        <v>69</v>
      </c>
      <c r="F9" s="12">
        <v>69</v>
      </c>
      <c r="G9" s="12"/>
      <c r="H9" s="12">
        <v>5</v>
      </c>
      <c r="I9" s="12" t="s">
        <v>70</v>
      </c>
      <c r="J9" s="13">
        <v>14990</v>
      </c>
      <c r="K9" s="12">
        <v>2007</v>
      </c>
      <c r="L9" s="70" t="s">
        <v>83</v>
      </c>
      <c r="M9" s="70" t="s">
        <v>83</v>
      </c>
      <c r="N9" s="70" t="s">
        <v>117</v>
      </c>
      <c r="O9" s="37"/>
      <c r="P9" s="70" t="s">
        <v>119</v>
      </c>
      <c r="Q9" s="70" t="s">
        <v>83</v>
      </c>
      <c r="R9" s="70" t="s">
        <v>83</v>
      </c>
      <c r="S9" s="70" t="s">
        <v>83</v>
      </c>
    </row>
    <row r="10" spans="1:19" ht="28.8" x14ac:dyDescent="0.3">
      <c r="A10" s="11">
        <v>7</v>
      </c>
      <c r="B10" s="117">
        <v>44505</v>
      </c>
      <c r="C10" s="69" t="s">
        <v>56</v>
      </c>
      <c r="D10" s="55" t="s">
        <v>71</v>
      </c>
      <c r="E10" s="55" t="s">
        <v>72</v>
      </c>
      <c r="F10" s="12">
        <v>55</v>
      </c>
      <c r="G10" s="12"/>
      <c r="H10" s="12">
        <v>5</v>
      </c>
      <c r="I10" s="12" t="s">
        <v>73</v>
      </c>
      <c r="J10" s="13">
        <v>11578</v>
      </c>
      <c r="K10" s="12">
        <v>2005</v>
      </c>
      <c r="L10" s="70" t="s">
        <v>83</v>
      </c>
      <c r="M10" s="70" t="s">
        <v>83</v>
      </c>
      <c r="N10" s="70" t="s">
        <v>117</v>
      </c>
      <c r="O10" s="37"/>
      <c r="P10" s="70" t="s">
        <v>119</v>
      </c>
      <c r="Q10" s="70" t="s">
        <v>83</v>
      </c>
      <c r="R10" s="70" t="s">
        <v>83</v>
      </c>
      <c r="S10" s="70" t="s">
        <v>83</v>
      </c>
    </row>
  </sheetData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5</vt:i4>
      </vt:variant>
    </vt:vector>
  </HeadingPairs>
  <TitlesOfParts>
    <vt:vector size="5" baseType="lpstr">
      <vt:lpstr>PREMOŽENJE</vt:lpstr>
      <vt:lpstr>RAČUNALNIKI</vt:lpstr>
      <vt:lpstr>STROJELOM </vt:lpstr>
      <vt:lpstr>ODGOVORNOST</vt:lpstr>
      <vt:lpstr>VOZILA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2020-09-30T07:39:02Z</cp:lastPrinted>
  <dcterms:created xsi:type="dcterms:W3CDTF">2020-08-26T13:15:48Z</dcterms:created>
  <dcterms:modified xsi:type="dcterms:W3CDTF">2020-10-15T16:08:52Z</dcterms:modified>
</cp:coreProperties>
</file>